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10452"/>
  </bookViews>
  <sheets>
    <sheet name="главная" sheetId="1" r:id="rId1"/>
    <sheet name="эффект_кВт" sheetId="5" r:id="rId2"/>
    <sheet name="энергоконтракт" sheetId="6" r:id="rId3"/>
    <sheet name="кредит" sheetId="7" r:id="rId4"/>
    <sheet name="kpi" sheetId="3" r:id="rId5"/>
    <sheet name="списки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2" l="1"/>
  <c r="C5" i="2"/>
  <c r="C4" i="2"/>
  <c r="C3" i="2"/>
  <c r="C5" i="3"/>
  <c r="C4" i="3"/>
  <c r="C3" i="3"/>
  <c r="F83" i="3" l="1"/>
  <c r="B83" i="3"/>
  <c r="F82" i="3"/>
  <c r="B82" i="3"/>
  <c r="F81" i="3"/>
  <c r="B81" i="3"/>
  <c r="F80" i="3"/>
  <c r="B80" i="3"/>
  <c r="F79" i="3"/>
  <c r="B79" i="3"/>
  <c r="F78" i="3"/>
  <c r="B78" i="3"/>
  <c r="F77" i="3"/>
  <c r="B77" i="3"/>
  <c r="F76" i="3"/>
  <c r="B76" i="3"/>
  <c r="F75" i="3"/>
  <c r="B75" i="3"/>
  <c r="F74" i="3"/>
  <c r="B74" i="3"/>
  <c r="F73" i="3"/>
  <c r="B73" i="3"/>
  <c r="F72" i="3"/>
  <c r="B72" i="3"/>
  <c r="F71" i="3"/>
  <c r="B71" i="3"/>
  <c r="F70" i="3"/>
  <c r="B70" i="3"/>
  <c r="F69" i="3"/>
  <c r="B69" i="3"/>
  <c r="F68" i="3"/>
  <c r="B68" i="3"/>
  <c r="F67" i="3"/>
  <c r="B67" i="3"/>
  <c r="F66" i="3"/>
  <c r="B66" i="3"/>
  <c r="F65" i="3"/>
  <c r="B65" i="3"/>
  <c r="F64" i="3"/>
  <c r="B64" i="3"/>
  <c r="F50" i="3" l="1"/>
  <c r="F48" i="3"/>
  <c r="F46" i="3"/>
  <c r="F63" i="3"/>
  <c r="B63" i="3"/>
  <c r="F62" i="3"/>
  <c r="B62" i="3"/>
  <c r="F61" i="3"/>
  <c r="B61" i="3"/>
  <c r="F60" i="3"/>
  <c r="B60" i="3"/>
  <c r="F59" i="3"/>
  <c r="B59" i="3"/>
  <c r="F58" i="3"/>
  <c r="B58" i="3"/>
  <c r="F57" i="3"/>
  <c r="B57" i="3"/>
  <c r="F56" i="3"/>
  <c r="B56" i="3"/>
  <c r="F55" i="3"/>
  <c r="B55" i="3"/>
  <c r="F54" i="3"/>
  <c r="B54" i="3"/>
  <c r="F53" i="3"/>
  <c r="B53" i="3"/>
  <c r="F52" i="3"/>
  <c r="B52" i="3"/>
  <c r="F51" i="3"/>
  <c r="B51" i="3"/>
  <c r="B50" i="3"/>
  <c r="F49" i="3"/>
  <c r="B49" i="3"/>
  <c r="B48" i="3"/>
  <c r="F47" i="3"/>
  <c r="B47" i="3"/>
  <c r="B46" i="3"/>
  <c r="F45" i="3"/>
  <c r="B45" i="3"/>
  <c r="F44" i="3"/>
  <c r="B44" i="3"/>
  <c r="F43" i="3"/>
  <c r="B43" i="3"/>
  <c r="F42" i="3"/>
  <c r="B42" i="3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 l="1"/>
  <c r="F30" i="3" l="1"/>
  <c r="L16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5" i="2"/>
  <c r="L14" i="2"/>
  <c r="L13" i="2"/>
  <c r="F28" i="3"/>
  <c r="F22" i="3"/>
  <c r="B22" i="3"/>
  <c r="F20" i="3"/>
  <c r="B20" i="3"/>
  <c r="F24" i="3"/>
  <c r="F18" i="3"/>
  <c r="L12" i="2" l="1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F14" i="3"/>
  <c r="F15" i="3"/>
  <c r="F16" i="3"/>
  <c r="F17" i="3"/>
  <c r="F19" i="3"/>
  <c r="F21" i="3"/>
  <c r="F23" i="3"/>
  <c r="F25" i="3"/>
  <c r="F26" i="3"/>
  <c r="F27" i="3"/>
  <c r="F29" i="3"/>
  <c r="F31" i="3"/>
  <c r="F32" i="3"/>
  <c r="F33" i="3"/>
  <c r="F34" i="3"/>
  <c r="F35" i="3"/>
  <c r="F36" i="3"/>
  <c r="F37" i="3"/>
  <c r="F38" i="3"/>
  <c r="F39" i="3"/>
  <c r="F40" i="3"/>
  <c r="F41" i="3"/>
  <c r="F13" i="3"/>
  <c r="B86" i="3"/>
  <c r="B85" i="3"/>
  <c r="B84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1" i="3"/>
  <c r="B19" i="3"/>
  <c r="B18" i="3"/>
  <c r="B17" i="3"/>
  <c r="B16" i="3"/>
  <c r="B15" i="3"/>
  <c r="B14" i="3"/>
  <c r="B13" i="3"/>
  <c r="B41" i="2"/>
  <c r="B42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13" i="2"/>
  <c r="E14" i="2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F12" i="3" l="1"/>
  <c r="I12" i="2"/>
</calcChain>
</file>

<file path=xl/comments1.xml><?xml version="1.0" encoding="utf-8"?>
<comments xmlns="http://schemas.openxmlformats.org/spreadsheetml/2006/main">
  <authors>
    <author>Автор</author>
  </authors>
  <commentList>
    <comment ref="K15" authorId="0" shapeId="0">
      <text>
        <r>
          <rPr>
            <sz val="9"/>
            <color indexed="81"/>
            <rFont val="Tahoma"/>
            <family val="2"/>
            <charset val="204"/>
          </rPr>
          <t xml:space="preserve">от 1 до 25 лет
</t>
        </r>
      </text>
    </comment>
    <comment ref="K17" authorId="0" shapeId="0">
      <text>
        <r>
          <rPr>
            <sz val="9"/>
            <color indexed="81"/>
            <rFont val="Tahoma"/>
            <family val="2"/>
            <charset val="204"/>
          </rPr>
          <t xml:space="preserve">от 1 до 200 месяцев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29" authorId="0" shapeId="0">
      <text>
        <r>
          <rPr>
            <sz val="9"/>
            <color indexed="81"/>
            <rFont val="Tahoma"/>
            <family val="2"/>
            <charset val="204"/>
          </rPr>
          <t xml:space="preserve">ФОТ, вкл. НДФЛ, без сборов в соцфонды
</t>
        </r>
      </text>
    </comment>
    <comment ref="E32" authorId="0" shapeId="0">
      <text>
        <r>
          <rPr>
            <sz val="9"/>
            <color indexed="81"/>
            <rFont val="Tahoma"/>
            <family val="2"/>
            <charset val="204"/>
          </rPr>
          <t xml:space="preserve">закупка оборудования, вкл. ндс
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  <charset val="204"/>
          </rPr>
          <t>закупка материалов, вкл. ндс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  <charset val="204"/>
          </rPr>
          <t>выполнение подрядных работ, вкл. ндс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  <charset val="204"/>
          </rPr>
          <t>выполнение собственных работ</t>
        </r>
      </text>
    </comment>
    <comment ref="H35" authorId="0" shapeId="0">
      <text>
        <r>
          <rPr>
            <sz val="9"/>
            <color indexed="81"/>
            <rFont val="Tahoma"/>
            <family val="2"/>
            <charset val="204"/>
          </rPr>
          <t xml:space="preserve">ФОТ, вкл. НДФЛ, без сборов в соцфонды
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 xml:space="preserve">оплата оборудования, вкл. ндс
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  <charset val="204"/>
          </rPr>
          <t>оплата материалов, вкл. ндс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  <charset val="204"/>
          </rPr>
          <t>оплата подрядных работ, вкл. ндс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  <charset val="204"/>
          </rPr>
          <t>оплата собственных работ</t>
        </r>
      </text>
    </comment>
    <comment ref="H41" authorId="0" shapeId="0">
      <text>
        <r>
          <rPr>
            <sz val="9"/>
            <color indexed="81"/>
            <rFont val="Tahoma"/>
            <family val="2"/>
            <charset val="204"/>
          </rPr>
          <t xml:space="preserve">ФОТ, вкл. НДФЛ, без сборов в соцфонды
</t>
        </r>
      </text>
    </comment>
  </commentList>
</comments>
</file>

<file path=xl/sharedStrings.xml><?xml version="1.0" encoding="utf-8"?>
<sst xmlns="http://schemas.openxmlformats.org/spreadsheetml/2006/main" count="2509" uniqueCount="148">
  <si>
    <t>показатель</t>
  </si>
  <si>
    <t>детализация</t>
  </si>
  <si>
    <t>ед.изм.</t>
  </si>
  <si>
    <t>итого</t>
  </si>
  <si>
    <t>старт проекта</t>
  </si>
  <si>
    <t>дата из вып/сп.</t>
  </si>
  <si>
    <t>*</t>
  </si>
  <si>
    <t>значение</t>
  </si>
  <si>
    <t>^</t>
  </si>
  <si>
    <t>показатели</t>
  </si>
  <si>
    <t>горизонт расчетов</t>
  </si>
  <si>
    <t>кол-во лет</t>
  </si>
  <si>
    <t>контроль</t>
  </si>
  <si>
    <t>эл/оборудование тип 1</t>
  </si>
  <si>
    <t>эл/оборудование тип 2</t>
  </si>
  <si>
    <t>эл/оборудование тип 3</t>
  </si>
  <si>
    <t>эл/оборудование тип 4</t>
  </si>
  <si>
    <t>эл/оборудование тип 5</t>
  </si>
  <si>
    <t>эл/оборудование тип 6</t>
  </si>
  <si>
    <t>эл/оборудование тип 7</t>
  </si>
  <si>
    <t>эл/оборудование тип 8</t>
  </si>
  <si>
    <t>эл/оборудование тип 9</t>
  </si>
  <si>
    <t>эл/оборудование тип 10</t>
  </si>
  <si>
    <t>кол-во мес</t>
  </si>
  <si>
    <t>срок реализации энергосбер. мероприятий</t>
  </si>
  <si>
    <t>типы эл/оборудования заказчика</t>
  </si>
  <si>
    <t>шт</t>
  </si>
  <si>
    <t>кВт</t>
  </si>
  <si>
    <t>часы</t>
  </si>
  <si>
    <t>кол-во эл/оборуд-ия заказчика "ДО"</t>
  </si>
  <si>
    <t>мощность эл/оборудования "ДО"</t>
  </si>
  <si>
    <t>кол-во эл/оборуд-ия заказчика "ПОСЛЕ"</t>
  </si>
  <si>
    <t>мощность эл/оборудования "ПОСЛЕ"</t>
  </si>
  <si>
    <t>кВт*ч</t>
  </si>
  <si>
    <t>потребление эл/энергии "ДО"</t>
  </si>
  <si>
    <t>потребление эл/энергии "ПОСЛЕ"</t>
  </si>
  <si>
    <t>длит-ть среднесут. потребления "ДО"</t>
  </si>
  <si>
    <t>длит-ть среднесут. потребления "ПОСЛЕ"</t>
  </si>
  <si>
    <t>длит-ть ежемес. потребления "ДО"</t>
  </si>
  <si>
    <t>длит-ть ежемес. потребления "ПОСЛЕ"</t>
  </si>
  <si>
    <t>эффективность проекта</t>
  </si>
  <si>
    <t>тыс.руб.</t>
  </si>
  <si>
    <t>%</t>
  </si>
  <si>
    <t>формула</t>
  </si>
  <si>
    <t>начинаем вносить данные</t>
  </si>
  <si>
    <t>себестоимость энергоконтракта</t>
  </si>
  <si>
    <t>распределение этапов выполнения работ</t>
  </si>
  <si>
    <t>себестоимость энергоконтракта - поэтапно</t>
  </si>
  <si>
    <t>оборудование</t>
  </si>
  <si>
    <t>материалы</t>
  </si>
  <si>
    <t>работы подрядные</t>
  </si>
  <si>
    <t>с/ст-сть энергоконтракта - детально</t>
  </si>
  <si>
    <t>распред-ие с/ст-сти энергоконтракта - детально</t>
  </si>
  <si>
    <t>работы собств. персонала</t>
  </si>
  <si>
    <t>оборачиваемость в себестоимости</t>
  </si>
  <si>
    <t>дни</t>
  </si>
  <si>
    <t>оборачиваемость кредиторской задолж-ти</t>
  </si>
  <si>
    <t>прочие затраты энергоконтракта</t>
  </si>
  <si>
    <t>структура с/стоимости эн/контракта</t>
  </si>
  <si>
    <t>прочие затраты эн/контракта</t>
  </si>
  <si>
    <t>работы прочего персонала</t>
  </si>
  <si>
    <t>отчисления в соцфонды</t>
  </si>
  <si>
    <t>прочие затраты с ндс</t>
  </si>
  <si>
    <t>прочие затраты без ндс</t>
  </si>
  <si>
    <t>ставка отчислений в соцфонды</t>
  </si>
  <si>
    <t>ставка НДС</t>
  </si>
  <si>
    <t>начисление НДС к возмещению</t>
  </si>
  <si>
    <t>оплаты по эн/контракту без уч. возмещ. НДС</t>
  </si>
  <si>
    <t>тариф на эл/энергию за 1кВт*ч на старте</t>
  </si>
  <si>
    <t>руб.</t>
  </si>
  <si>
    <t>годовая инфляция по тарифу на эл/энергю</t>
  </si>
  <si>
    <t>среднегодовой тариф на эл/энергию</t>
  </si>
  <si>
    <t>экономия эл/энергии</t>
  </si>
  <si>
    <t>комиссия ЭСК от эономического эффекта</t>
  </si>
  <si>
    <t>экономия по оплате коммунальных услуг</t>
  </si>
  <si>
    <t>доход ЭСК (комиссия с экономии э/э)</t>
  </si>
  <si>
    <t>%ГО оборудования в год</t>
  </si>
  <si>
    <t>годовая инфляция по стоим-ти оборуд-ния</t>
  </si>
  <si>
    <t>расходы на ГО оборудования</t>
  </si>
  <si>
    <t>начисление НДС к оплате</t>
  </si>
  <si>
    <t>финпоток по основной деятельности</t>
  </si>
  <si>
    <t>финпоток по осн. деят-ти накопительно</t>
  </si>
  <si>
    <t>%-нт банковского кредита</t>
  </si>
  <si>
    <t>Кредитный портфель на начало периода</t>
  </si>
  <si>
    <t>Объем поступлений кредитных средств</t>
  </si>
  <si>
    <t>Объем возвратов кредитных средств</t>
  </si>
  <si>
    <t>Кредитный поток</t>
  </si>
  <si>
    <t>Кредитный портфель на конец периода</t>
  </si>
  <si>
    <t>Начислено процентов по кредиту за период</t>
  </si>
  <si>
    <t>Оплата процентов по кредиту</t>
  </si>
  <si>
    <t>Остаток ДС с уч. кредита на конец периода</t>
  </si>
  <si>
    <t>Начисл. %-нтов по кредиту на конец периода</t>
  </si>
  <si>
    <t>Расчеты с учетом дисконтирования</t>
  </si>
  <si>
    <t>ставка дисконтирования</t>
  </si>
  <si>
    <t>коэффициент дисконтирования</t>
  </si>
  <si>
    <t>IRR</t>
  </si>
  <si>
    <t>финпоток с учетом кредита</t>
  </si>
  <si>
    <t>NPV вложений в энергоконтракт</t>
  </si>
  <si>
    <t>NPV финпотока с учетом кредита</t>
  </si>
  <si>
    <t>ROI</t>
  </si>
  <si>
    <t>PI</t>
  </si>
  <si>
    <t>коэф</t>
  </si>
  <si>
    <t>индикатор месяца безубыточности</t>
  </si>
  <si>
    <t>инд</t>
  </si>
  <si>
    <t>DPP(мес)</t>
  </si>
  <si>
    <t>DPP</t>
  </si>
  <si>
    <t>Финмодель</t>
  </si>
  <si>
    <t>Расчет энергоконтракта</t>
  </si>
  <si>
    <t>-</t>
  </si>
  <si>
    <t>ячейки для внесения данных вручную</t>
  </si>
  <si>
    <t>Основные результаты расчетов</t>
  </si>
  <si>
    <t>Расчет годовой эффективности проекта в кВт*ч</t>
  </si>
  <si>
    <t>Расчет движения денежных средств при реализации энергоконтракта</t>
  </si>
  <si>
    <t>Расчет финансового потока и объемов кредитования</t>
  </si>
  <si>
    <t>Список показателей финмодели</t>
  </si>
  <si>
    <t>Справочники</t>
  </si>
  <si>
    <t>Калькулятор расчета эффективности инвестпроекта</t>
  </si>
  <si>
    <t>БЕЗ ФОРМУЛ!!!</t>
  </si>
  <si>
    <t>2021 Год</t>
  </si>
  <si>
    <t>2022 Год</t>
  </si>
  <si>
    <t>2023 Год</t>
  </si>
  <si>
    <t>2024 Год</t>
  </si>
  <si>
    <t>2025 Год</t>
  </si>
  <si>
    <t>2026 Год</t>
  </si>
  <si>
    <t>2027 Год</t>
  </si>
  <si>
    <t>2028 Год</t>
  </si>
  <si>
    <t>2029 Год</t>
  </si>
  <si>
    <t>2030 Год</t>
  </si>
  <si>
    <t>2031 Год</t>
  </si>
  <si>
    <t>2032 Год</t>
  </si>
  <si>
    <t>2033 Год</t>
  </si>
  <si>
    <t>2034 Год</t>
  </si>
  <si>
    <t>2035 Год</t>
  </si>
  <si>
    <t>2036 Год</t>
  </si>
  <si>
    <t>2037 Год</t>
  </si>
  <si>
    <t/>
  </si>
  <si>
    <t>5 мес</t>
  </si>
  <si>
    <t>6 мес</t>
  </si>
  <si>
    <t>7 мес</t>
  </si>
  <si>
    <t>8 мес</t>
  </si>
  <si>
    <t>9 мес</t>
  </si>
  <si>
    <t>10 мес</t>
  </si>
  <si>
    <t>11 мес</t>
  </si>
  <si>
    <t>12 мес</t>
  </si>
  <si>
    <t>1 мес</t>
  </si>
  <si>
    <t>2 мес</t>
  </si>
  <si>
    <t>3 мес</t>
  </si>
  <si>
    <t>4 мес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</si>
</sst>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;@"/>
    <numFmt numFmtId="165" formatCode="0.000"/>
    <numFmt numFmtId="166" formatCode="#,##0.0"/>
    <numFmt numFmtId="167" formatCode="0.0%"/>
  </numFmts>
  <fonts count="5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color theme="5" tint="-0.499984740745262"/>
      <name val="Calibri"/>
      <family val="2"/>
      <charset val="204"/>
      <scheme val="minor"/>
    </font>
    <font>
      <b/>
      <sz val="9"/>
      <color theme="5" tint="-0.499984740745262"/>
      <name val="Calibri"/>
      <family val="2"/>
      <charset val="204"/>
      <scheme val="minor"/>
    </font>
    <font>
      <sz val="8"/>
      <color theme="1" tint="0.499984740745262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theme="8" tint="-0.499984740745262"/>
      <name val="Calibri"/>
      <family val="2"/>
      <charset val="204"/>
      <scheme val="minor"/>
    </font>
    <font>
      <b/>
      <sz val="8"/>
      <color theme="5" tint="-0.499984740745262"/>
      <name val="Calibri"/>
      <family val="2"/>
      <scheme val="minor"/>
    </font>
    <font>
      <b/>
      <sz val="9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b/>
      <sz val="8"/>
      <color theme="1" tint="0.499984740745262"/>
      <name val="Calibri"/>
      <family val="2"/>
      <charset val="204"/>
      <scheme val="minor"/>
    </font>
    <font>
      <b/>
      <sz val="9"/>
      <color theme="9" tint="-0.49998474074526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9" tint="-0.499984740745262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 tint="0.499984740745262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9"/>
      <color theme="5" tint="-0.499984740745262"/>
      <name val="Calibri"/>
      <family val="2"/>
      <charset val="204"/>
      <scheme val="minor"/>
    </font>
    <font>
      <sz val="8"/>
      <color theme="5" tint="-0.499984740745262"/>
      <name val="Calibri"/>
      <family val="2"/>
      <charset val="204"/>
      <scheme val="minor"/>
    </font>
    <font>
      <b/>
      <sz val="8"/>
      <color theme="8" tint="-0.499984740745262"/>
      <name val="Calibri"/>
      <family val="2"/>
      <charset val="204"/>
      <scheme val="minor"/>
    </font>
    <font>
      <b/>
      <sz val="7"/>
      <color rgb="FFFF0000"/>
      <name val="Calibri"/>
      <family val="2"/>
      <charset val="204"/>
      <scheme val="minor"/>
    </font>
    <font>
      <b/>
      <sz val="8"/>
      <color theme="9" tint="-0.499984740745262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8"/>
      <color theme="9" tint="-0.499984740745262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b/>
      <sz val="9"/>
      <color theme="1" tint="0.499984740745262"/>
      <name val="Calibri"/>
      <family val="2"/>
      <charset val="204"/>
      <scheme val="minor"/>
    </font>
    <font>
      <b/>
      <sz val="9"/>
      <color rgb="FFC00000"/>
      <name val="Calibri"/>
      <family val="2"/>
      <charset val="204"/>
      <scheme val="minor"/>
    </font>
    <font>
      <sz val="9"/>
      <color theme="1" tint="0.49998474074526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 tint="0.499984740745262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theme="5" tint="-0.499984740745262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8"/>
      <name val="Calibri"/>
      <family val="2"/>
      <scheme val="minor"/>
    </font>
    <font>
      <b/>
      <sz val="8"/>
      <color rgb="FFC0000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8" tint="-0.499984740745262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dashed">
        <color theme="5" tint="-0.499984740745262"/>
      </left>
      <right style="dashed">
        <color theme="5" tint="-0.499984740745262"/>
      </right>
      <top style="dashed">
        <color theme="5" tint="-0.499984740745262"/>
      </top>
      <bottom style="dashed">
        <color theme="5" tint="-0.499984740745262"/>
      </bottom>
      <diagonal/>
    </border>
    <border>
      <left style="dashed">
        <color theme="9" tint="-0.499984740745262"/>
      </left>
      <right style="dashed">
        <color theme="9" tint="-0.499984740745262"/>
      </right>
      <top style="dashed">
        <color theme="9" tint="-0.499984740745262"/>
      </top>
      <bottom style="dashed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dashed">
        <color theme="9" tint="-0.499984740745262"/>
      </right>
      <top style="dashed">
        <color theme="9" tint="-0.499984740745262"/>
      </top>
      <bottom style="dashed">
        <color theme="9" tint="-0.499984740745262"/>
      </bottom>
      <diagonal/>
    </border>
    <border>
      <left style="dashed">
        <color theme="9" tint="-0.499984740745262"/>
      </left>
      <right style="dashed">
        <color theme="9" tint="-0.499984740745262"/>
      </right>
      <top style="dashed">
        <color theme="9" tint="-0.499984740745262"/>
      </top>
      <bottom style="thin">
        <color theme="9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 style="thin">
        <color rgb="FFC00000"/>
      </top>
      <bottom/>
      <diagonal/>
    </border>
    <border>
      <left/>
      <right/>
      <top style="thin">
        <color auto="1"/>
      </top>
      <bottom/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0.39994506668294322"/>
      </bottom>
      <diagonal/>
    </border>
    <border>
      <left/>
      <right/>
      <top style="medium">
        <color theme="9" tint="-0.499984740745262"/>
      </top>
      <bottom style="thin">
        <color theme="9" tint="0.3999450666829432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thin">
        <color theme="9" tint="0.39994506668294322"/>
      </bottom>
      <diagonal/>
    </border>
    <border>
      <left style="medium">
        <color theme="9" tint="-0.49998474074526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medium">
        <color theme="9" tint="-0.499984740745262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theme="9" tint="-0.499984740745262"/>
      </left>
      <right/>
      <top style="thin">
        <color theme="9" tint="0.39994506668294322"/>
      </top>
      <bottom style="medium">
        <color theme="9" tint="-0.499984740745262"/>
      </bottom>
      <diagonal/>
    </border>
    <border>
      <left/>
      <right/>
      <top style="thin">
        <color theme="9" tint="0.3999450666829432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0.39994506668294322"/>
      </top>
      <bottom style="medium">
        <color theme="9" tint="-0.499984740745262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2" fillId="3" borderId="1" xfId="0" applyFont="1" applyFill="1" applyBorder="1"/>
    <xf numFmtId="14" fontId="2" fillId="2" borderId="2" xfId="0" applyNumberFormat="1" applyFont="1" applyFill="1" applyBorder="1"/>
    <xf numFmtId="0" fontId="2" fillId="2" borderId="2" xfId="0" applyFont="1" applyFill="1" applyBorder="1"/>
    <xf numFmtId="0" fontId="4" fillId="2" borderId="0" xfId="0" applyFont="1" applyFill="1"/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3" fillId="4" borderId="0" xfId="0" applyNumberFormat="1" applyFont="1" applyFill="1"/>
    <xf numFmtId="0" fontId="16" fillId="2" borderId="0" xfId="0" applyFont="1" applyFill="1"/>
    <xf numFmtId="0" fontId="17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right"/>
    </xf>
    <xf numFmtId="0" fontId="16" fillId="0" borderId="0" xfId="0" applyFont="1"/>
    <xf numFmtId="0" fontId="18" fillId="2" borderId="0" xfId="0" applyFont="1" applyFill="1"/>
    <xf numFmtId="0" fontId="19" fillId="2" borderId="0" xfId="0" applyFont="1" applyFill="1"/>
    <xf numFmtId="0" fontId="18" fillId="0" borderId="0" xfId="0" applyFont="1"/>
    <xf numFmtId="14" fontId="4" fillId="2" borderId="0" xfId="0" applyNumberFormat="1" applyFont="1" applyFill="1"/>
    <xf numFmtId="0" fontId="12" fillId="2" borderId="0" xfId="0" applyFont="1" applyFill="1"/>
    <xf numFmtId="0" fontId="13" fillId="2" borderId="0" xfId="0" applyFont="1" applyFill="1"/>
    <xf numFmtId="0" fontId="12" fillId="0" borderId="0" xfId="0" applyFont="1"/>
    <xf numFmtId="164" fontId="4" fillId="5" borderId="3" xfId="0" applyNumberFormat="1" applyFont="1" applyFill="1" applyBorder="1"/>
    <xf numFmtId="164" fontId="3" fillId="5" borderId="0" xfId="0" applyNumberFormat="1" applyFont="1" applyFill="1"/>
    <xf numFmtId="0" fontId="21" fillId="4" borderId="4" xfId="0" applyFont="1" applyFill="1" applyBorder="1"/>
    <xf numFmtId="0" fontId="15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21" fillId="6" borderId="4" xfId="0" applyFont="1" applyFill="1" applyBorder="1"/>
    <xf numFmtId="164" fontId="3" fillId="6" borderId="0" xfId="0" applyNumberFormat="1" applyFont="1" applyFill="1"/>
    <xf numFmtId="14" fontId="1" fillId="2" borderId="0" xfId="0" applyNumberFormat="1" applyFont="1" applyFill="1"/>
    <xf numFmtId="0" fontId="15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" fillId="2" borderId="4" xfId="0" applyFont="1" applyFill="1" applyBorder="1"/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3" fontId="1" fillId="2" borderId="0" xfId="0" applyNumberFormat="1" applyFont="1" applyFill="1"/>
    <xf numFmtId="3" fontId="3" fillId="2" borderId="0" xfId="0" applyNumberFormat="1" applyFont="1" applyFill="1"/>
    <xf numFmtId="14" fontId="24" fillId="7" borderId="0" xfId="0" applyNumberFormat="1" applyFont="1" applyFill="1"/>
    <xf numFmtId="3" fontId="2" fillId="2" borderId="0" xfId="0" applyNumberFormat="1" applyFont="1" applyFill="1"/>
    <xf numFmtId="3" fontId="4" fillId="2" borderId="0" xfId="0" applyNumberFormat="1" applyFont="1" applyFill="1"/>
    <xf numFmtId="3" fontId="24" fillId="7" borderId="0" xfId="0" applyNumberFormat="1" applyFont="1" applyFill="1"/>
    <xf numFmtId="14" fontId="24" fillId="8" borderId="0" xfId="0" applyNumberFormat="1" applyFont="1" applyFill="1"/>
    <xf numFmtId="3" fontId="24" fillId="8" borderId="0" xfId="0" applyNumberFormat="1" applyFont="1" applyFill="1"/>
    <xf numFmtId="166" fontId="1" fillId="2" borderId="0" xfId="0" applyNumberFormat="1" applyFont="1" applyFill="1"/>
    <xf numFmtId="14" fontId="24" fillId="9" borderId="0" xfId="0" applyNumberFormat="1" applyFont="1" applyFill="1"/>
    <xf numFmtId="3" fontId="24" fillId="9" borderId="0" xfId="0" applyNumberFormat="1" applyFont="1" applyFill="1"/>
    <xf numFmtId="0" fontId="25" fillId="2" borderId="0" xfId="0" applyFont="1" applyFill="1"/>
    <xf numFmtId="3" fontId="26" fillId="10" borderId="5" xfId="0" applyNumberFormat="1" applyFont="1" applyFill="1" applyBorder="1"/>
    <xf numFmtId="167" fontId="26" fillId="10" borderId="7" xfId="0" applyNumberFormat="1" applyFont="1" applyFill="1" applyBorder="1"/>
    <xf numFmtId="167" fontId="26" fillId="10" borderId="6" xfId="0" applyNumberFormat="1" applyFont="1" applyFill="1" applyBorder="1"/>
    <xf numFmtId="0" fontId="27" fillId="2" borderId="0" xfId="0" applyFont="1" applyFill="1"/>
    <xf numFmtId="0" fontId="28" fillId="2" borderId="0" xfId="0" applyFont="1" applyFill="1"/>
    <xf numFmtId="3" fontId="14" fillId="2" borderId="0" xfId="0" applyNumberFormat="1" applyFont="1" applyFill="1"/>
    <xf numFmtId="0" fontId="29" fillId="2" borderId="0" xfId="0" applyFont="1" applyFill="1"/>
    <xf numFmtId="14" fontId="29" fillId="2" borderId="0" xfId="0" applyNumberFormat="1" applyFont="1" applyFill="1"/>
    <xf numFmtId="0" fontId="30" fillId="2" borderId="0" xfId="0" applyFont="1" applyFill="1"/>
    <xf numFmtId="0" fontId="31" fillId="2" borderId="0" xfId="0" applyFont="1" applyFill="1" applyAlignment="1">
      <alignment horizontal="center" vertical="center"/>
    </xf>
    <xf numFmtId="0" fontId="29" fillId="0" borderId="0" xfId="0" applyFont="1"/>
    <xf numFmtId="0" fontId="32" fillId="2" borderId="0" xfId="0" applyFont="1" applyFill="1" applyAlignment="1">
      <alignment horizontal="center" vertical="center"/>
    </xf>
    <xf numFmtId="167" fontId="28" fillId="10" borderId="5" xfId="0" applyNumberFormat="1" applyFont="1" applyFill="1" applyBorder="1"/>
    <xf numFmtId="167" fontId="28" fillId="10" borderId="7" xfId="0" applyNumberFormat="1" applyFont="1" applyFill="1" applyBorder="1"/>
    <xf numFmtId="0" fontId="27" fillId="0" borderId="0" xfId="0" applyFont="1"/>
    <xf numFmtId="167" fontId="28" fillId="10" borderId="8" xfId="0" applyNumberFormat="1" applyFont="1" applyFill="1" applyBorder="1"/>
    <xf numFmtId="167" fontId="28" fillId="10" borderId="6" xfId="0" applyNumberFormat="1" applyFont="1" applyFill="1" applyBorder="1"/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3" fontId="27" fillId="2" borderId="0" xfId="0" applyNumberFormat="1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167" fontId="26" fillId="2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0" fontId="35" fillId="2" borderId="0" xfId="0" applyFont="1" applyFill="1" applyAlignment="1">
      <alignment horizontal="right"/>
    </xf>
    <xf numFmtId="0" fontId="36" fillId="2" borderId="0" xfId="0" applyFont="1" applyFill="1" applyAlignment="1">
      <alignment horizontal="right"/>
    </xf>
    <xf numFmtId="3" fontId="5" fillId="2" borderId="0" xfId="0" applyNumberFormat="1" applyFont="1" applyFill="1" applyAlignment="1">
      <alignment horizontal="right"/>
    </xf>
    <xf numFmtId="167" fontId="37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3" fontId="39" fillId="10" borderId="5" xfId="0" applyNumberFormat="1" applyFont="1" applyFill="1" applyBorder="1"/>
    <xf numFmtId="3" fontId="15" fillId="2" borderId="0" xfId="0" applyNumberFormat="1" applyFont="1" applyFill="1" applyAlignment="1">
      <alignment horizontal="right"/>
    </xf>
    <xf numFmtId="3" fontId="32" fillId="2" borderId="0" xfId="0" applyNumberFormat="1" applyFont="1" applyFill="1" applyAlignment="1">
      <alignment horizontal="center" vertical="center"/>
    </xf>
    <xf numFmtId="3" fontId="28" fillId="10" borderId="5" xfId="0" applyNumberFormat="1" applyFont="1" applyFill="1" applyBorder="1"/>
    <xf numFmtId="3" fontId="28" fillId="10" borderId="7" xfId="0" applyNumberFormat="1" applyFont="1" applyFill="1" applyBorder="1"/>
    <xf numFmtId="0" fontId="2" fillId="12" borderId="1" xfId="0" applyFont="1" applyFill="1" applyBorder="1"/>
    <xf numFmtId="167" fontId="40" fillId="2" borderId="4" xfId="0" applyNumberFormat="1" applyFont="1" applyFill="1" applyBorder="1"/>
    <xf numFmtId="0" fontId="40" fillId="2" borderId="0" xfId="0" applyFont="1" applyFill="1"/>
    <xf numFmtId="0" fontId="42" fillId="2" borderId="0" xfId="0" applyFont="1" applyFill="1"/>
    <xf numFmtId="0" fontId="43" fillId="2" borderId="0" xfId="0" applyFont="1" applyFill="1"/>
    <xf numFmtId="14" fontId="43" fillId="2" borderId="0" xfId="0" applyNumberFormat="1" applyFont="1" applyFill="1"/>
    <xf numFmtId="0" fontId="43" fillId="2" borderId="0" xfId="0" applyFont="1" applyFill="1" applyAlignment="1">
      <alignment horizontal="center" vertical="center"/>
    </xf>
    <xf numFmtId="3" fontId="43" fillId="2" borderId="0" xfId="0" applyNumberFormat="1" applyFont="1" applyFill="1" applyAlignment="1">
      <alignment horizontal="right"/>
    </xf>
    <xf numFmtId="3" fontId="43" fillId="2" borderId="0" xfId="0" applyNumberFormat="1" applyFont="1" applyFill="1"/>
    <xf numFmtId="0" fontId="43" fillId="0" borderId="0" xfId="0" applyFont="1"/>
    <xf numFmtId="0" fontId="2" fillId="13" borderId="10" xfId="0" applyFont="1" applyFill="1" applyBorder="1"/>
    <xf numFmtId="167" fontId="23" fillId="2" borderId="4" xfId="0" applyNumberFormat="1" applyFont="1" applyFill="1" applyBorder="1"/>
    <xf numFmtId="4" fontId="23" fillId="2" borderId="4" xfId="0" applyNumberFormat="1" applyFont="1" applyFill="1" applyBorder="1"/>
    <xf numFmtId="4" fontId="4" fillId="2" borderId="0" xfId="0" applyNumberFormat="1" applyFont="1" applyFill="1"/>
    <xf numFmtId="0" fontId="41" fillId="7" borderId="0" xfId="0" applyFont="1" applyFill="1"/>
    <xf numFmtId="166" fontId="4" fillId="2" borderId="0" xfId="0" applyNumberFormat="1" applyFont="1" applyFill="1"/>
    <xf numFmtId="0" fontId="41" fillId="8" borderId="0" xfId="0" applyFont="1" applyFill="1"/>
    <xf numFmtId="0" fontId="41" fillId="9" borderId="0" xfId="0" applyFont="1" applyFill="1"/>
    <xf numFmtId="0" fontId="2" fillId="14" borderId="11" xfId="0" applyFont="1" applyFill="1" applyBorder="1"/>
    <xf numFmtId="2" fontId="2" fillId="2" borderId="9" xfId="0" applyNumberFormat="1" applyFont="1" applyFill="1" applyBorder="1" applyProtection="1"/>
    <xf numFmtId="0" fontId="2" fillId="2" borderId="0" xfId="0" applyFont="1" applyFill="1" applyProtection="1"/>
    <xf numFmtId="0" fontId="44" fillId="2" borderId="0" xfId="0" applyFont="1" applyFill="1"/>
    <xf numFmtId="0" fontId="45" fillId="2" borderId="0" xfId="0" applyFont="1" applyFill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3" fontId="2" fillId="15" borderId="9" xfId="0" applyNumberFormat="1" applyFont="1" applyFill="1" applyBorder="1" applyProtection="1"/>
    <xf numFmtId="3" fontId="47" fillId="15" borderId="9" xfId="0" applyNumberFormat="1" applyFont="1" applyFill="1" applyBorder="1" applyProtection="1"/>
    <xf numFmtId="3" fontId="47" fillId="11" borderId="9" xfId="0" applyNumberFormat="1" applyFont="1" applyFill="1" applyBorder="1" applyProtection="1"/>
    <xf numFmtId="3" fontId="2" fillId="11" borderId="9" xfId="0" applyNumberFormat="1" applyFont="1" applyFill="1" applyBorder="1" applyProtection="1"/>
    <xf numFmtId="3" fontId="47" fillId="16" borderId="9" xfId="0" applyNumberFormat="1" applyFont="1" applyFill="1" applyBorder="1" applyProtection="1"/>
    <xf numFmtId="14" fontId="2" fillId="15" borderId="0" xfId="0" applyNumberFormat="1" applyFont="1" applyFill="1" applyProtection="1"/>
    <xf numFmtId="14" fontId="47" fillId="15" borderId="0" xfId="0" applyNumberFormat="1" applyFont="1" applyFill="1" applyProtection="1"/>
    <xf numFmtId="14" fontId="47" fillId="11" borderId="0" xfId="0" applyNumberFormat="1" applyFont="1" applyFill="1" applyProtection="1"/>
    <xf numFmtId="14" fontId="2" fillId="11" borderId="0" xfId="0" applyNumberFormat="1" applyFont="1" applyFill="1" applyProtection="1"/>
    <xf numFmtId="14" fontId="47" fillId="16" borderId="0" xfId="0" applyNumberFormat="1" applyFont="1" applyFill="1" applyProtection="1"/>
    <xf numFmtId="0" fontId="48" fillId="2" borderId="0" xfId="0" applyFont="1" applyFill="1"/>
    <xf numFmtId="0" fontId="49" fillId="2" borderId="0" xfId="0" applyFont="1" applyFill="1"/>
    <xf numFmtId="0" fontId="50" fillId="2" borderId="0" xfId="0" applyFont="1" applyFill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48" fillId="0" borderId="0" xfId="0" applyFont="1"/>
    <xf numFmtId="0" fontId="52" fillId="8" borderId="0" xfId="0" applyFont="1" applyFill="1"/>
    <xf numFmtId="14" fontId="48" fillId="2" borderId="0" xfId="0" applyNumberFormat="1" applyFont="1" applyFill="1"/>
    <xf numFmtId="9" fontId="48" fillId="2" borderId="0" xfId="0" applyNumberFormat="1" applyFont="1" applyFill="1"/>
    <xf numFmtId="4" fontId="29" fillId="2" borderId="0" xfId="0" applyNumberFormat="1" applyFont="1" applyFill="1"/>
    <xf numFmtId="166" fontId="48" fillId="2" borderId="0" xfId="0" applyNumberFormat="1" applyFont="1" applyFill="1"/>
    <xf numFmtId="166" fontId="48" fillId="2" borderId="0" xfId="0" applyNumberFormat="1" applyFont="1" applyFill="1" applyAlignment="1">
      <alignment horizontal="right"/>
    </xf>
    <xf numFmtId="14" fontId="3" fillId="2" borderId="12" xfId="0" applyNumberFormat="1" applyFont="1" applyFill="1" applyBorder="1"/>
    <xf numFmtId="0" fontId="10" fillId="2" borderId="13" xfId="0" applyFont="1" applyFill="1" applyBorder="1" applyAlignment="1">
      <alignment horizontal="center" vertical="center"/>
    </xf>
    <xf numFmtId="0" fontId="3" fillId="2" borderId="13" xfId="0" applyFont="1" applyFill="1" applyBorder="1"/>
    <xf numFmtId="167" fontId="3" fillId="2" borderId="14" xfId="0" applyNumberFormat="1" applyFont="1" applyFill="1" applyBorder="1"/>
    <xf numFmtId="0" fontId="3" fillId="2" borderId="15" xfId="0" applyFont="1" applyFill="1" applyBorder="1"/>
    <xf numFmtId="0" fontId="10" fillId="2" borderId="16" xfId="0" applyFont="1" applyFill="1" applyBorder="1" applyAlignment="1">
      <alignment horizontal="center" vertical="center"/>
    </xf>
    <xf numFmtId="0" fontId="3" fillId="2" borderId="16" xfId="0" applyFont="1" applyFill="1" applyBorder="1"/>
    <xf numFmtId="167" fontId="3" fillId="2" borderId="17" xfId="0" applyNumberFormat="1" applyFont="1" applyFill="1" applyBorder="1"/>
    <xf numFmtId="166" fontId="3" fillId="2" borderId="17" xfId="0" applyNumberFormat="1" applyFont="1" applyFill="1" applyBorder="1"/>
    <xf numFmtId="0" fontId="3" fillId="2" borderId="18" xfId="0" applyFont="1" applyFill="1" applyBorder="1"/>
    <xf numFmtId="0" fontId="10" fillId="2" borderId="19" xfId="0" applyFont="1" applyFill="1" applyBorder="1" applyAlignment="1">
      <alignment horizontal="center" vertical="center"/>
    </xf>
    <xf numFmtId="0" fontId="3" fillId="2" borderId="19" xfId="0" applyFont="1" applyFill="1" applyBorder="1"/>
    <xf numFmtId="166" fontId="3" fillId="2" borderId="20" xfId="0" applyNumberFormat="1" applyFont="1" applyFill="1" applyBorder="1"/>
    <xf numFmtId="4" fontId="53" fillId="2" borderId="4" xfId="0" applyNumberFormat="1" applyFont="1" applyFill="1" applyBorder="1"/>
    <xf numFmtId="0" fontId="16" fillId="2" borderId="0" xfId="0" quotePrefix="1" applyFont="1" applyFill="1" applyAlignment="1">
      <alignment horizontal="center" vertical="center"/>
    </xf>
    <xf numFmtId="0" fontId="14" fillId="2" borderId="0" xfId="0" applyFont="1" applyFill="1"/>
    <xf numFmtId="167" fontId="48" fillId="2" borderId="0" xfId="0" applyNumberFormat="1" applyFont="1" applyFill="1"/>
    <xf numFmtId="0" fontId="54" fillId="2" borderId="0" xfId="0" quotePrefix="1" applyFont="1" applyFill="1" applyAlignment="1">
      <alignment horizontal="right" vertical="center"/>
    </xf>
    <xf numFmtId="0" fontId="5" fillId="2" borderId="0" xfId="0" applyFont="1" applyFill="1"/>
  </cellXfs>
  <cellStyles count="1">
    <cellStyle name="Обычный" xfId="0" builtinId="0"/>
  </cellStyles>
  <dxfs count="212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</dxf>
    <dxf>
      <font>
        <color theme="9" tint="0.39994506668294322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</dxf>
    <dxf>
      <fill>
        <patternFill>
          <bgColor theme="5" tint="0.59996337778862885"/>
        </patternFill>
      </fill>
    </dxf>
    <dxf>
      <font>
        <color rgb="FFFF0000"/>
      </font>
    </dxf>
    <dxf>
      <font>
        <color rgb="FFFF0000"/>
      </font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rgb="FFFF0000"/>
      </font>
    </dxf>
    <dxf>
      <font>
        <color theme="0" tint="-0.24994659260841701"/>
      </font>
    </dxf>
    <dxf>
      <fill>
        <patternFill>
          <bgColor rgb="FFC0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C0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5" tint="0.59996337778862885"/>
        </patternFill>
      </fill>
    </dxf>
    <dxf>
      <font>
        <color theme="0" tint="-0.2499465926084170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mngmnt.ru/finmodeli/primery_finmodeley/finmodel_investitsionnogo_kalkulyatora_dlya_proekta_povysheniya_energoeffektivnosti.ph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mngmnt.ru/finmodeli/primery_finmodeley/finmodel_investitsionnogo_kalkulyatora_dlya_proekta_povysheniya_energoeffektivnosti.ph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mngmnt.ru/finmodeli/primery_finmodeley/finmodel_investitsionnogo_kalkulyatora_dlya_proekta_povysheniya_energoeffektivnosti.ph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mngmnt.ru/finmodeli/primery_finmodeley/finmodel_investitsionnogo_kalkulyatora_dlya_proekta_povysheniya_energoeffektivnosti.ph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mngmnt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99060</xdr:colOff>
      <xdr:row>1</xdr:row>
      <xdr:rowOff>53340</xdr:rowOff>
    </xdr:from>
    <xdr:to>
      <xdr:col>23</xdr:col>
      <xdr:colOff>114460</xdr:colOff>
      <xdr:row>6</xdr:row>
      <xdr:rowOff>53</xdr:rowOff>
    </xdr:to>
    <xdr:pic>
      <xdr:nvPicPr>
        <xdr:cNvPr id="2" name="Рисунок 1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7460" y="182880"/>
          <a:ext cx="1844200" cy="609653"/>
        </a:xfrm>
        <a:prstGeom prst="rect">
          <a:avLst/>
        </a:prstGeom>
      </xdr:spPr>
    </xdr:pic>
    <xdr:clientData/>
  </xdr:twoCellAnchor>
  <xdr:twoCellAnchor editAs="absolute">
    <xdr:from>
      <xdr:col>4</xdr:col>
      <xdr:colOff>2072640</xdr:colOff>
      <xdr:row>0</xdr:row>
      <xdr:rowOff>106680</xdr:rowOff>
    </xdr:from>
    <xdr:to>
      <xdr:col>12</xdr:col>
      <xdr:colOff>30480</xdr:colOff>
      <xdr:row>6</xdr:row>
      <xdr:rowOff>15240</xdr:rowOff>
    </xdr:to>
    <xdr:sp macro="" textlink="">
      <xdr:nvSpPr>
        <xdr:cNvPr id="3" name="Скругленный прямоугольник 2">
          <a:hlinkClick xmlns:r="http://schemas.openxmlformats.org/officeDocument/2006/relationships" r:id="rId3" tooltip="на сайт разработчика финмодели повышения энергоэффективности MNGMNT.RU"/>
        </xdr:cNvPr>
        <xdr:cNvSpPr/>
      </xdr:nvSpPr>
      <xdr:spPr>
        <a:xfrm>
          <a:off x="2560320" y="106680"/>
          <a:ext cx="1859280" cy="70104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ФИНАНСОВАЯ МОДЕЛЬ</a:t>
          </a:r>
          <a:endParaRPr lang="ru-RU" sz="1000" b="1"/>
        </a:p>
        <a:p>
          <a:pPr algn="ctr"/>
          <a:r>
            <a:rPr lang="ru-RU" sz="1000" b="1">
              <a:solidFill>
                <a:srgbClr val="002060"/>
              </a:solidFill>
            </a:rPr>
            <a:t>ИНВСТПРОЕКТА</a:t>
          </a:r>
          <a:r>
            <a:rPr lang="ru-RU" sz="1000" b="1" baseline="0">
              <a:solidFill>
                <a:srgbClr val="002060"/>
              </a:solidFill>
            </a:rPr>
            <a:t> </a:t>
          </a:r>
          <a:r>
            <a:rPr lang="ru-RU" sz="1000" b="1">
              <a:solidFill>
                <a:srgbClr val="002060"/>
              </a:solidFill>
            </a:rPr>
            <a:t>ПОВЫШЕНИЯ ЭНЕРГОЭФФЕКТИВНОСТИ</a:t>
          </a:r>
        </a:p>
      </xdr:txBody>
    </xdr:sp>
    <xdr:clientData/>
  </xdr:twoCellAnchor>
  <xdr:twoCellAnchor editAs="absolute">
    <xdr:from>
      <xdr:col>19</xdr:col>
      <xdr:colOff>99060</xdr:colOff>
      <xdr:row>11</xdr:row>
      <xdr:rowOff>38100</xdr:rowOff>
    </xdr:from>
    <xdr:to>
      <xdr:col>24</xdr:col>
      <xdr:colOff>320040</xdr:colOff>
      <xdr:row>24</xdr:row>
      <xdr:rowOff>137160</xdr:rowOff>
    </xdr:to>
    <xdr:sp macro="" textlink="">
      <xdr:nvSpPr>
        <xdr:cNvPr id="4" name="Скругленный прямоугольник 3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6225540" y="139446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  <xdr:twoCellAnchor editAs="absolute">
    <xdr:from>
      <xdr:col>4</xdr:col>
      <xdr:colOff>0</xdr:colOff>
      <xdr:row>78</xdr:row>
      <xdr:rowOff>0</xdr:rowOff>
    </xdr:from>
    <xdr:to>
      <xdr:col>7</xdr:col>
      <xdr:colOff>312420</xdr:colOff>
      <xdr:row>87</xdr:row>
      <xdr:rowOff>45720</xdr:rowOff>
    </xdr:to>
    <xdr:sp macro="" textlink="">
      <xdr:nvSpPr>
        <xdr:cNvPr id="6" name="Скругленный прямоугольник 5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487680" y="816864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</xdr:colOff>
      <xdr:row>1</xdr:row>
      <xdr:rowOff>53340</xdr:rowOff>
    </xdr:from>
    <xdr:to>
      <xdr:col>18</xdr:col>
      <xdr:colOff>23020</xdr:colOff>
      <xdr:row>6</xdr:row>
      <xdr:rowOff>15293</xdr:rowOff>
    </xdr:to>
    <xdr:pic>
      <xdr:nvPicPr>
        <xdr:cNvPr id="2" name="Рисунок 1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4860" y="182880"/>
          <a:ext cx="1844200" cy="609653"/>
        </a:xfrm>
        <a:prstGeom prst="rect">
          <a:avLst/>
        </a:prstGeom>
      </xdr:spPr>
    </xdr:pic>
    <xdr:clientData/>
  </xdr:twoCellAnchor>
  <xdr:twoCellAnchor editAs="absolute">
    <xdr:from>
      <xdr:col>4</xdr:col>
      <xdr:colOff>2103120</xdr:colOff>
      <xdr:row>0</xdr:row>
      <xdr:rowOff>114300</xdr:rowOff>
    </xdr:from>
    <xdr:to>
      <xdr:col>10</xdr:col>
      <xdr:colOff>243840</xdr:colOff>
      <xdr:row>6</xdr:row>
      <xdr:rowOff>38100</xdr:rowOff>
    </xdr:to>
    <xdr:sp macro="" textlink="">
      <xdr:nvSpPr>
        <xdr:cNvPr id="3" name="Скругленный прямоугольник 2">
          <a:hlinkClick xmlns:r="http://schemas.openxmlformats.org/officeDocument/2006/relationships" r:id="rId3" tooltip="на сайт разработчика финмодели повышения энергоэффективности MNGMNT.RU"/>
        </xdr:cNvPr>
        <xdr:cNvSpPr/>
      </xdr:nvSpPr>
      <xdr:spPr>
        <a:xfrm>
          <a:off x="2590800" y="114300"/>
          <a:ext cx="1859280" cy="70104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ФИНАНСОВАЯ МОДЕЛЬ</a:t>
          </a:r>
          <a:endParaRPr lang="ru-RU" sz="1000" b="1"/>
        </a:p>
        <a:p>
          <a:pPr algn="ctr"/>
          <a:r>
            <a:rPr lang="ru-RU" sz="1000" b="1">
              <a:solidFill>
                <a:srgbClr val="002060"/>
              </a:solidFill>
            </a:rPr>
            <a:t>ИНВСТПРОЕКТА</a:t>
          </a:r>
          <a:r>
            <a:rPr lang="ru-RU" sz="1000" b="1" baseline="0">
              <a:solidFill>
                <a:srgbClr val="002060"/>
              </a:solidFill>
            </a:rPr>
            <a:t> </a:t>
          </a:r>
          <a:r>
            <a:rPr lang="ru-RU" sz="1000" b="1">
              <a:solidFill>
                <a:srgbClr val="002060"/>
              </a:solidFill>
            </a:rPr>
            <a:t>ПОВЫШЕНИЯ ЭНЕРГОЭФФЕКТИВНОСТИ</a:t>
          </a:r>
        </a:p>
      </xdr:txBody>
    </xdr:sp>
    <xdr:clientData/>
  </xdr:twoCellAnchor>
  <xdr:twoCellAnchor editAs="absolute">
    <xdr:from>
      <xdr:col>20</xdr:col>
      <xdr:colOff>99060</xdr:colOff>
      <xdr:row>13</xdr:row>
      <xdr:rowOff>7620</xdr:rowOff>
    </xdr:from>
    <xdr:to>
      <xdr:col>24</xdr:col>
      <xdr:colOff>441960</xdr:colOff>
      <xdr:row>24</xdr:row>
      <xdr:rowOff>45720</xdr:rowOff>
    </xdr:to>
    <xdr:sp macro="" textlink="">
      <xdr:nvSpPr>
        <xdr:cNvPr id="4" name="Скругленный прямоугольник 3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6758940" y="158496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</xdr:colOff>
      <xdr:row>1</xdr:row>
      <xdr:rowOff>45720</xdr:rowOff>
    </xdr:from>
    <xdr:to>
      <xdr:col>18</xdr:col>
      <xdr:colOff>68740</xdr:colOff>
      <xdr:row>6</xdr:row>
      <xdr:rowOff>7673</xdr:rowOff>
    </xdr:to>
    <xdr:pic>
      <xdr:nvPicPr>
        <xdr:cNvPr id="2" name="Рисунок 1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4920" y="175260"/>
          <a:ext cx="1844200" cy="609653"/>
        </a:xfrm>
        <a:prstGeom prst="rect">
          <a:avLst/>
        </a:prstGeom>
      </xdr:spPr>
    </xdr:pic>
    <xdr:clientData/>
  </xdr:twoCellAnchor>
  <xdr:twoCellAnchor editAs="absolute">
    <xdr:from>
      <xdr:col>6</xdr:col>
      <xdr:colOff>106680</xdr:colOff>
      <xdr:row>0</xdr:row>
      <xdr:rowOff>106680</xdr:rowOff>
    </xdr:from>
    <xdr:to>
      <xdr:col>11</xdr:col>
      <xdr:colOff>15240</xdr:colOff>
      <xdr:row>6</xdr:row>
      <xdr:rowOff>30480</xdr:rowOff>
    </xdr:to>
    <xdr:sp macro="" textlink="">
      <xdr:nvSpPr>
        <xdr:cNvPr id="3" name="Скругленный прямоугольник 2">
          <a:hlinkClick xmlns:r="http://schemas.openxmlformats.org/officeDocument/2006/relationships" r:id="rId3" tooltip="на сайт разработчика финмодели повышения энергоэффективности MNGMNT.RU"/>
        </xdr:cNvPr>
        <xdr:cNvSpPr/>
      </xdr:nvSpPr>
      <xdr:spPr>
        <a:xfrm>
          <a:off x="3177540" y="106680"/>
          <a:ext cx="1859280" cy="70104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ФИНАНСОВАЯ МОДЕЛЬ</a:t>
          </a:r>
          <a:endParaRPr lang="ru-RU" sz="1000" b="1"/>
        </a:p>
        <a:p>
          <a:pPr algn="ctr"/>
          <a:r>
            <a:rPr lang="ru-RU" sz="1000" b="1">
              <a:solidFill>
                <a:srgbClr val="002060"/>
              </a:solidFill>
            </a:rPr>
            <a:t>ИНВСТПРОЕКТА</a:t>
          </a:r>
          <a:r>
            <a:rPr lang="ru-RU" sz="1000" b="1" baseline="0">
              <a:solidFill>
                <a:srgbClr val="002060"/>
              </a:solidFill>
            </a:rPr>
            <a:t> </a:t>
          </a:r>
          <a:r>
            <a:rPr lang="ru-RU" sz="1000" b="1">
              <a:solidFill>
                <a:srgbClr val="002060"/>
              </a:solidFill>
            </a:rPr>
            <a:t>ПОВЫШЕНИЯ ЭНЕРГОЭФФЕКТИВНОСТИ</a:t>
          </a:r>
        </a:p>
      </xdr:txBody>
    </xdr:sp>
    <xdr:clientData/>
  </xdr:twoCellAnchor>
  <xdr:twoCellAnchor editAs="absolute">
    <xdr:from>
      <xdr:col>4</xdr:col>
      <xdr:colOff>0</xdr:colOff>
      <xdr:row>53</xdr:row>
      <xdr:rowOff>0</xdr:rowOff>
    </xdr:from>
    <xdr:to>
      <xdr:col>7</xdr:col>
      <xdr:colOff>76200</xdr:colOff>
      <xdr:row>62</xdr:row>
      <xdr:rowOff>45720</xdr:rowOff>
    </xdr:to>
    <xdr:sp macro="" textlink="">
      <xdr:nvSpPr>
        <xdr:cNvPr id="4" name="Скругленный прямоугольник 3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487680" y="671322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1</xdr:row>
      <xdr:rowOff>53340</xdr:rowOff>
    </xdr:from>
    <xdr:to>
      <xdr:col>18</xdr:col>
      <xdr:colOff>53500</xdr:colOff>
      <xdr:row>6</xdr:row>
      <xdr:rowOff>15293</xdr:rowOff>
    </xdr:to>
    <xdr:pic>
      <xdr:nvPicPr>
        <xdr:cNvPr id="2" name="Рисунок 1">
          <a:hlinkClick xmlns:r="http://schemas.openxmlformats.org/officeDocument/2006/relationships" r:id="rId1" tooltip="перейти на сайт разработчика mngmnt.ru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9680" y="182880"/>
          <a:ext cx="1844200" cy="609653"/>
        </a:xfrm>
        <a:prstGeom prst="rect">
          <a:avLst/>
        </a:prstGeom>
      </xdr:spPr>
    </xdr:pic>
    <xdr:clientData/>
  </xdr:twoCellAnchor>
  <xdr:twoCellAnchor editAs="absolute">
    <xdr:from>
      <xdr:col>4</xdr:col>
      <xdr:colOff>2339340</xdr:colOff>
      <xdr:row>0</xdr:row>
      <xdr:rowOff>121920</xdr:rowOff>
    </xdr:from>
    <xdr:to>
      <xdr:col>10</xdr:col>
      <xdr:colOff>45720</xdr:colOff>
      <xdr:row>6</xdr:row>
      <xdr:rowOff>45720</xdr:rowOff>
    </xdr:to>
    <xdr:sp macro="" textlink="">
      <xdr:nvSpPr>
        <xdr:cNvPr id="3" name="Скругленный прямоугольник 2">
          <a:hlinkClick xmlns:r="http://schemas.openxmlformats.org/officeDocument/2006/relationships" r:id="rId3" tooltip="на сайт разработчика финмодели повышения энергоэффективности MNGMNT.RU"/>
        </xdr:cNvPr>
        <xdr:cNvSpPr/>
      </xdr:nvSpPr>
      <xdr:spPr>
        <a:xfrm>
          <a:off x="2827020" y="121920"/>
          <a:ext cx="1859280" cy="70104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ФИНАНСОВАЯ МОДЕЛЬ</a:t>
          </a:r>
          <a:endParaRPr lang="ru-RU" sz="1000" b="1"/>
        </a:p>
        <a:p>
          <a:pPr algn="ctr"/>
          <a:r>
            <a:rPr lang="ru-RU" sz="1000" b="1">
              <a:solidFill>
                <a:srgbClr val="002060"/>
              </a:solidFill>
            </a:rPr>
            <a:t>ИНВСТПРОЕКТА</a:t>
          </a:r>
          <a:r>
            <a:rPr lang="ru-RU" sz="1000" b="1" baseline="0">
              <a:solidFill>
                <a:srgbClr val="002060"/>
              </a:solidFill>
            </a:rPr>
            <a:t> </a:t>
          </a:r>
          <a:r>
            <a:rPr lang="ru-RU" sz="1000" b="1">
              <a:solidFill>
                <a:srgbClr val="002060"/>
              </a:solidFill>
            </a:rPr>
            <a:t>ПОВЫШЕНИЯ ЭНЕРГОЭФФЕКТИВНОСТИ</a:t>
          </a:r>
        </a:p>
      </xdr:txBody>
    </xdr:sp>
    <xdr:clientData/>
  </xdr:twoCellAnchor>
  <xdr:twoCellAnchor editAs="absolute">
    <xdr:from>
      <xdr:col>4</xdr:col>
      <xdr:colOff>0</xdr:colOff>
      <xdr:row>54</xdr:row>
      <xdr:rowOff>0</xdr:rowOff>
    </xdr:from>
    <xdr:to>
      <xdr:col>7</xdr:col>
      <xdr:colOff>76200</xdr:colOff>
      <xdr:row>63</xdr:row>
      <xdr:rowOff>45720</xdr:rowOff>
    </xdr:to>
    <xdr:sp macro="" textlink="">
      <xdr:nvSpPr>
        <xdr:cNvPr id="4" name="Скругленный прямоугольник 3">
          <a:hlinkClick xmlns:r="http://schemas.openxmlformats.org/officeDocument/2006/relationships" r:id="rId3" tooltip="На сайт разработчика финмодели: MNGMNT.RU"/>
        </xdr:cNvPr>
        <xdr:cNvSpPr/>
      </xdr:nvSpPr>
      <xdr:spPr>
        <a:xfrm>
          <a:off x="487680" y="6248400"/>
          <a:ext cx="2781300" cy="1417320"/>
        </a:xfrm>
        <a:prstGeom prst="roundRect">
          <a:avLst/>
        </a:prstGeom>
        <a:solidFill>
          <a:srgbClr val="FFE285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ru-RU" sz="1000" b="1">
              <a:solidFill>
                <a:srgbClr val="C00000"/>
              </a:solidFill>
            </a:rPr>
            <a:t>Уважаемый</a:t>
          </a:r>
          <a:r>
            <a:rPr lang="ru-RU" sz="1000" b="1" baseline="0">
              <a:solidFill>
                <a:srgbClr val="C00000"/>
              </a:solidFill>
            </a:rPr>
            <a:t> пользователь!</a:t>
          </a:r>
          <a:endParaRPr lang="ru-RU" sz="1000" b="1">
            <a:solidFill>
              <a:srgbClr val="C00000"/>
            </a:solidFill>
          </a:endParaRPr>
        </a:p>
        <a:p>
          <a:pPr algn="ctr"/>
          <a:r>
            <a:rPr lang="ru-RU" sz="1000" b="1" baseline="0">
              <a:solidFill>
                <a:srgbClr val="002060"/>
              </a:solidFill>
            </a:rPr>
            <a:t>Если сходу не удается разобраться в данной финмодели, то можно приобрести ее методологию всего за 470р.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Обращайтесь к нам - С нами эффективнее!</a:t>
          </a:r>
        </a:p>
        <a:p>
          <a:pPr algn="ctr"/>
          <a:r>
            <a:rPr lang="en-US" sz="1000" b="1" baseline="0">
              <a:solidFill>
                <a:srgbClr val="C00000"/>
              </a:solidFill>
            </a:rPr>
            <a:t>i@mngmnt.ru </a:t>
          </a:r>
          <a:r>
            <a:rPr lang="ru-RU" sz="1000" b="1" baseline="0">
              <a:solidFill>
                <a:srgbClr val="C00000"/>
              </a:solidFill>
            </a:rPr>
            <a:t>Жмите сюда!</a:t>
          </a:r>
        </a:p>
        <a:p>
          <a:pPr algn="ctr"/>
          <a:r>
            <a:rPr lang="ru-RU" sz="1000" b="1" baseline="0">
              <a:solidFill>
                <a:srgbClr val="002060"/>
              </a:solidFill>
            </a:rPr>
            <a:t>Для зарегистрированных пользователей все финмодели скачиваются с методологиями</a:t>
          </a:r>
          <a:endParaRPr lang="ru-RU" sz="1000" b="1">
            <a:solidFill>
              <a:srgbClr val="00206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U113"/>
  <sheetViews>
    <sheetView tabSelected="1" workbookViewId="0">
      <pane xSplit="19" ySplit="10" topLeftCell="T26" activePane="bottomRight" state="frozen"/>
      <selection pane="topRight" activeCell="T1" sqref="T1"/>
      <selection pane="bottomLeft" activeCell="A11" sqref="A11"/>
      <selection pane="bottomRight"/>
    </sheetView>
  </sheetViews>
  <sheetFormatPr defaultRowHeight="12" x14ac:dyDescent="0.25"/>
  <cols>
    <col min="1" max="4" width="1.77734375" style="2" customWidth="1"/>
    <col min="5" max="5" width="32.44140625" style="2" bestFit="1" customWidth="1"/>
    <col min="6" max="7" width="1.77734375" style="2" customWidth="1"/>
    <col min="8" max="8" width="5.109375" style="2" customWidth="1"/>
    <col min="9" max="10" width="1.77734375" style="2" customWidth="1"/>
    <col min="11" max="11" width="10.44140625" style="33" bestFit="1" customWidth="1"/>
    <col min="12" max="12" width="1.77734375" style="2" customWidth="1"/>
    <col min="13" max="13" width="1.77734375" style="14" customWidth="1"/>
    <col min="14" max="14" width="7.5546875" style="2" customWidth="1"/>
    <col min="15" max="15" width="1.77734375" style="21" customWidth="1"/>
    <col min="16" max="17" width="1.77734375" style="2" customWidth="1"/>
    <col min="18" max="18" width="8.88671875" style="2"/>
    <col min="19" max="20" width="1.77734375" style="2" customWidth="1"/>
    <col min="21" max="45" width="8.88671875" style="2"/>
    <col min="46" max="47" width="1.77734375" style="2" customWidth="1"/>
    <col min="48" max="16384" width="8.88671875" style="2"/>
  </cols>
  <sheetData>
    <row r="1" spans="1:47" s="1" customFormat="1" ht="10.199999999999999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31"/>
      <c r="L1" s="4"/>
      <c r="M1" s="12"/>
      <c r="N1" s="4"/>
      <c r="O1" s="19"/>
      <c r="P1" s="4"/>
      <c r="Q1" s="4"/>
      <c r="R1" s="158"/>
      <c r="S1" s="4"/>
      <c r="T1" s="4"/>
      <c r="U1" s="4">
        <v>1</v>
      </c>
      <c r="V1" s="4">
        <v>2</v>
      </c>
      <c r="W1" s="4">
        <v>3</v>
      </c>
      <c r="X1" s="4">
        <v>4</v>
      </c>
      <c r="Y1" s="4">
        <v>5</v>
      </c>
      <c r="Z1" s="4">
        <v>6</v>
      </c>
      <c r="AA1" s="4">
        <v>7</v>
      </c>
      <c r="AB1" s="4">
        <v>8</v>
      </c>
      <c r="AC1" s="4">
        <v>9</v>
      </c>
      <c r="AD1" s="4">
        <v>10</v>
      </c>
      <c r="AE1" s="4">
        <v>11</v>
      </c>
      <c r="AF1" s="4">
        <v>12</v>
      </c>
      <c r="AG1" s="4">
        <v>13</v>
      </c>
      <c r="AH1" s="4">
        <v>14</v>
      </c>
      <c r="AI1" s="4">
        <v>15</v>
      </c>
      <c r="AJ1" s="4">
        <v>16</v>
      </c>
      <c r="AK1" s="4">
        <v>17</v>
      </c>
      <c r="AL1" s="4">
        <v>18</v>
      </c>
      <c r="AM1" s="4">
        <v>19</v>
      </c>
      <c r="AN1" s="4">
        <v>20</v>
      </c>
      <c r="AO1" s="4">
        <v>21</v>
      </c>
      <c r="AP1" s="4">
        <v>22</v>
      </c>
      <c r="AQ1" s="4">
        <v>23</v>
      </c>
      <c r="AR1" s="4">
        <v>24</v>
      </c>
      <c r="AS1" s="4">
        <v>25</v>
      </c>
      <c r="AT1" s="4"/>
      <c r="AU1" s="4"/>
    </row>
    <row r="2" spans="1:47" s="1" customFormat="1" ht="10.8" thickBot="1" x14ac:dyDescent="0.25">
      <c r="A2" s="4"/>
      <c r="B2" s="4"/>
      <c r="C2" s="159" t="s">
        <v>117</v>
      </c>
      <c r="D2" s="4"/>
      <c r="E2" s="4"/>
      <c r="F2" s="4"/>
      <c r="G2" s="4"/>
      <c r="H2" s="4"/>
      <c r="I2" s="4"/>
      <c r="J2" s="4"/>
      <c r="K2" s="31"/>
      <c r="L2" s="4"/>
      <c r="M2" s="12"/>
      <c r="N2" s="4"/>
      <c r="O2" s="19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1:47" s="1" customFormat="1" ht="10.199999999999999" x14ac:dyDescent="0.2">
      <c r="A3" s="4"/>
      <c r="B3" s="4"/>
      <c r="C3" s="5" t="s">
        <v>106</v>
      </c>
      <c r="D3" s="4"/>
      <c r="E3" s="4"/>
      <c r="F3" s="4"/>
      <c r="G3" s="4"/>
      <c r="H3" s="4"/>
      <c r="I3" s="4"/>
      <c r="J3" s="4"/>
      <c r="K3" s="31"/>
      <c r="L3" s="4"/>
      <c r="M3" s="12"/>
      <c r="N3" s="141" t="s">
        <v>95</v>
      </c>
      <c r="O3" s="142"/>
      <c r="P3" s="143"/>
      <c r="Q3" s="143"/>
      <c r="R3" s="144">
        <v>0.15980189222411556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1:47" s="1" customFormat="1" ht="10.199999999999999" x14ac:dyDescent="0.2">
      <c r="A4" s="4"/>
      <c r="B4" s="4"/>
      <c r="C4" s="5" t="s">
        <v>107</v>
      </c>
      <c r="D4" s="4"/>
      <c r="E4" s="4"/>
      <c r="F4" s="4"/>
      <c r="G4" s="4"/>
      <c r="H4" s="4"/>
      <c r="I4" s="4"/>
      <c r="J4" s="4"/>
      <c r="K4" s="31"/>
      <c r="L4" s="4"/>
      <c r="M4" s="12"/>
      <c r="N4" s="145" t="s">
        <v>99</v>
      </c>
      <c r="O4" s="146"/>
      <c r="P4" s="147"/>
      <c r="Q4" s="147"/>
      <c r="R4" s="148">
        <v>0.12495215728685437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47" s="1" customFormat="1" ht="10.199999999999999" x14ac:dyDescent="0.2">
      <c r="A5" s="4"/>
      <c r="B5" s="4"/>
      <c r="C5" s="5" t="s">
        <v>116</v>
      </c>
      <c r="D5" s="4"/>
      <c r="E5" s="4"/>
      <c r="F5" s="4"/>
      <c r="G5" s="4"/>
      <c r="H5" s="4"/>
      <c r="I5" s="4"/>
      <c r="J5" s="4"/>
      <c r="K5" s="31"/>
      <c r="L5" s="4"/>
      <c r="M5" s="12"/>
      <c r="N5" s="145" t="s">
        <v>100</v>
      </c>
      <c r="O5" s="146"/>
      <c r="P5" s="147"/>
      <c r="Q5" s="147"/>
      <c r="R5" s="149">
        <v>1.1249521572868544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 spans="1:47" s="1" customFormat="1" ht="10.8" thickBot="1" x14ac:dyDescent="0.25">
      <c r="A6" s="4"/>
      <c r="B6" s="4"/>
      <c r="C6" s="4" t="s">
        <v>110</v>
      </c>
      <c r="D6" s="4"/>
      <c r="E6" s="4"/>
      <c r="F6" s="4"/>
      <c r="G6" s="4"/>
      <c r="H6" s="4"/>
      <c r="I6" s="4"/>
      <c r="J6" s="4"/>
      <c r="K6" s="31"/>
      <c r="L6" s="4"/>
      <c r="M6" s="12"/>
      <c r="N6" s="150" t="s">
        <v>105</v>
      </c>
      <c r="O6" s="151"/>
      <c r="P6" s="152"/>
      <c r="Q6" s="152"/>
      <c r="R6" s="153">
        <v>10.166666666666666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s="1" customFormat="1" ht="10.199999999999999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31"/>
      <c r="L7" s="4"/>
      <c r="M7" s="12"/>
      <c r="N7" s="4"/>
      <c r="O7" s="19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</row>
    <row r="8" spans="1:47" s="26" customFormat="1" ht="10.199999999999999" x14ac:dyDescent="0.2">
      <c r="A8" s="23"/>
      <c r="B8" s="66">
        <v>0</v>
      </c>
      <c r="C8" s="156" t="s">
        <v>12</v>
      </c>
      <c r="D8" s="23"/>
      <c r="E8" s="23"/>
      <c r="F8" s="23"/>
      <c r="G8" s="44" t="s">
        <v>6</v>
      </c>
      <c r="H8" s="154"/>
      <c r="I8" s="155" t="s">
        <v>108</v>
      </c>
      <c r="J8" s="156" t="s">
        <v>109</v>
      </c>
      <c r="K8" s="31"/>
      <c r="L8" s="23"/>
      <c r="M8" s="24"/>
      <c r="N8" s="23"/>
      <c r="O8" s="24"/>
      <c r="P8" s="23"/>
      <c r="Q8" s="23"/>
      <c r="R8" s="23"/>
      <c r="S8" s="23"/>
      <c r="T8" s="23"/>
      <c r="U8" s="25" t="s">
        <v>118</v>
      </c>
      <c r="V8" s="25" t="s">
        <v>119</v>
      </c>
      <c r="W8" s="25" t="s">
        <v>120</v>
      </c>
      <c r="X8" s="25" t="s">
        <v>121</v>
      </c>
      <c r="Y8" s="25" t="s">
        <v>122</v>
      </c>
      <c r="Z8" s="25" t="s">
        <v>123</v>
      </c>
      <c r="AA8" s="25" t="s">
        <v>124</v>
      </c>
      <c r="AB8" s="25" t="s">
        <v>125</v>
      </c>
      <c r="AC8" s="25" t="s">
        <v>126</v>
      </c>
      <c r="AD8" s="25" t="s">
        <v>127</v>
      </c>
      <c r="AE8" s="25" t="s">
        <v>128</v>
      </c>
      <c r="AF8" s="25" t="s">
        <v>129</v>
      </c>
      <c r="AG8" s="25" t="s">
        <v>130</v>
      </c>
      <c r="AH8" s="25" t="s">
        <v>131</v>
      </c>
      <c r="AI8" s="25" t="s">
        <v>132</v>
      </c>
      <c r="AJ8" s="25" t="s">
        <v>133</v>
      </c>
      <c r="AK8" s="25" t="s">
        <v>134</v>
      </c>
      <c r="AL8" s="25" t="s">
        <v>135</v>
      </c>
      <c r="AM8" s="25" t="s">
        <v>135</v>
      </c>
      <c r="AN8" s="25" t="s">
        <v>135</v>
      </c>
      <c r="AO8" s="25" t="s">
        <v>135</v>
      </c>
      <c r="AP8" s="25" t="s">
        <v>135</v>
      </c>
      <c r="AQ8" s="25" t="s">
        <v>135</v>
      </c>
      <c r="AR8" s="25" t="s">
        <v>135</v>
      </c>
      <c r="AS8" s="25" t="s">
        <v>135</v>
      </c>
      <c r="AT8" s="23"/>
      <c r="AU8" s="23"/>
    </row>
    <row r="9" spans="1:47" s="3" customFormat="1" ht="10.199999999999999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32"/>
      <c r="L9" s="5"/>
      <c r="M9" s="12"/>
      <c r="N9" s="5"/>
      <c r="O9" s="19"/>
      <c r="P9" s="5"/>
      <c r="Q9" s="5"/>
      <c r="R9" s="5"/>
      <c r="S9" s="5"/>
      <c r="T9" s="5"/>
      <c r="U9" s="35">
        <v>44378</v>
      </c>
      <c r="V9" s="22">
        <v>44562</v>
      </c>
      <c r="W9" s="22">
        <v>44927</v>
      </c>
      <c r="X9" s="22">
        <v>45292</v>
      </c>
      <c r="Y9" s="22">
        <v>45658</v>
      </c>
      <c r="Z9" s="22">
        <v>46023</v>
      </c>
      <c r="AA9" s="22">
        <v>46388</v>
      </c>
      <c r="AB9" s="22">
        <v>46753</v>
      </c>
      <c r="AC9" s="22">
        <v>47119</v>
      </c>
      <c r="AD9" s="22">
        <v>47484</v>
      </c>
      <c r="AE9" s="22">
        <v>47849</v>
      </c>
      <c r="AF9" s="22">
        <v>48214</v>
      </c>
      <c r="AG9" s="22">
        <v>48580</v>
      </c>
      <c r="AH9" s="22">
        <v>48945</v>
      </c>
      <c r="AI9" s="22">
        <v>49310</v>
      </c>
      <c r="AJ9" s="22">
        <v>49675</v>
      </c>
      <c r="AK9" s="22">
        <v>50041</v>
      </c>
      <c r="AL9" s="22" t="s">
        <v>135</v>
      </c>
      <c r="AM9" s="22" t="s">
        <v>135</v>
      </c>
      <c r="AN9" s="22" t="s">
        <v>135</v>
      </c>
      <c r="AO9" s="22" t="s">
        <v>135</v>
      </c>
      <c r="AP9" s="22" t="s">
        <v>135</v>
      </c>
      <c r="AQ9" s="22" t="s">
        <v>135</v>
      </c>
      <c r="AR9" s="22" t="s">
        <v>135</v>
      </c>
      <c r="AS9" s="22" t="s">
        <v>135</v>
      </c>
      <c r="AT9" s="5"/>
      <c r="AU9" s="5"/>
    </row>
    <row r="10" spans="1:47" s="3" customFormat="1" ht="10.199999999999999" x14ac:dyDescent="0.2">
      <c r="A10" s="5"/>
      <c r="B10" s="5"/>
      <c r="C10" s="5"/>
      <c r="D10" s="5"/>
      <c r="E10" s="5" t="s">
        <v>0</v>
      </c>
      <c r="F10" s="5"/>
      <c r="G10" s="5"/>
      <c r="H10" s="5"/>
      <c r="I10" s="5"/>
      <c r="J10" s="5"/>
      <c r="K10" s="32" t="s">
        <v>2</v>
      </c>
      <c r="L10" s="5"/>
      <c r="M10" s="12"/>
      <c r="N10" s="5" t="s">
        <v>7</v>
      </c>
      <c r="O10" s="19"/>
      <c r="P10" s="5"/>
      <c r="Q10" s="5"/>
      <c r="R10" s="5" t="s">
        <v>3</v>
      </c>
      <c r="S10" s="5"/>
      <c r="T10" s="5"/>
      <c r="U10" s="22">
        <v>44561</v>
      </c>
      <c r="V10" s="22">
        <v>44926</v>
      </c>
      <c r="W10" s="22">
        <v>45291</v>
      </c>
      <c r="X10" s="22">
        <v>45657</v>
      </c>
      <c r="Y10" s="22">
        <v>46022</v>
      </c>
      <c r="Z10" s="22">
        <v>46387</v>
      </c>
      <c r="AA10" s="22">
        <v>46752</v>
      </c>
      <c r="AB10" s="22">
        <v>47118</v>
      </c>
      <c r="AC10" s="22">
        <v>47483</v>
      </c>
      <c r="AD10" s="22">
        <v>47848</v>
      </c>
      <c r="AE10" s="22">
        <v>48213</v>
      </c>
      <c r="AF10" s="22">
        <v>48579</v>
      </c>
      <c r="AG10" s="22">
        <v>48944</v>
      </c>
      <c r="AH10" s="22">
        <v>49309</v>
      </c>
      <c r="AI10" s="22">
        <v>49674</v>
      </c>
      <c r="AJ10" s="22">
        <v>50040</v>
      </c>
      <c r="AK10" s="22">
        <v>50405</v>
      </c>
      <c r="AL10" s="22" t="s">
        <v>135</v>
      </c>
      <c r="AM10" s="22" t="s">
        <v>135</v>
      </c>
      <c r="AN10" s="22" t="s">
        <v>135</v>
      </c>
      <c r="AO10" s="22" t="s">
        <v>135</v>
      </c>
      <c r="AP10" s="22" t="s">
        <v>135</v>
      </c>
      <c r="AQ10" s="22" t="s">
        <v>135</v>
      </c>
      <c r="AR10" s="22" t="s">
        <v>135</v>
      </c>
      <c r="AS10" s="22" t="s">
        <v>135</v>
      </c>
      <c r="AT10" s="5"/>
      <c r="AU10" s="5"/>
    </row>
    <row r="11" spans="1:47" ht="4.05" customHeight="1" x14ac:dyDescent="0.25">
      <c r="A11" s="6"/>
      <c r="B11" s="6"/>
      <c r="C11" s="6"/>
      <c r="D11" s="6"/>
      <c r="E11" s="7"/>
      <c r="F11" s="6"/>
      <c r="G11" s="6"/>
      <c r="H11" s="6"/>
      <c r="I11" s="6"/>
      <c r="J11" s="6"/>
      <c r="K11" s="31"/>
      <c r="L11" s="6"/>
      <c r="M11" s="13"/>
      <c r="N11" s="6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ht="7.0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31"/>
      <c r="L12" s="6"/>
      <c r="M12" s="13"/>
      <c r="N12" s="6"/>
      <c r="O12" s="20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11" customFormat="1" x14ac:dyDescent="0.25">
      <c r="A13" s="10"/>
      <c r="B13" s="10"/>
      <c r="C13" s="10"/>
      <c r="D13" s="10"/>
      <c r="E13" s="10" t="s">
        <v>4</v>
      </c>
      <c r="F13" s="10"/>
      <c r="G13" s="10"/>
      <c r="H13" s="10"/>
      <c r="I13" s="10"/>
      <c r="J13" s="10"/>
      <c r="K13" s="32" t="s">
        <v>5</v>
      </c>
      <c r="L13" s="10"/>
      <c r="M13" s="13" t="s">
        <v>6</v>
      </c>
      <c r="N13" s="34">
        <v>44378</v>
      </c>
      <c r="O13" s="20" t="s">
        <v>8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ht="7.0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31"/>
      <c r="L14" s="6"/>
      <c r="M14" s="13"/>
      <c r="N14" s="6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11" customFormat="1" x14ac:dyDescent="0.25">
      <c r="A15" s="10"/>
      <c r="B15" s="10"/>
      <c r="C15" s="10"/>
      <c r="D15" s="10"/>
      <c r="E15" s="30" t="s">
        <v>10</v>
      </c>
      <c r="F15" s="10"/>
      <c r="G15" s="10"/>
      <c r="H15" s="10"/>
      <c r="I15" s="10"/>
      <c r="J15" s="10"/>
      <c r="K15" s="32" t="s">
        <v>11</v>
      </c>
      <c r="L15" s="10"/>
      <c r="M15" s="13" t="s">
        <v>6</v>
      </c>
      <c r="N15" s="36">
        <v>17</v>
      </c>
      <c r="O15" s="2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ht="7.0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31"/>
      <c r="L16" s="6"/>
      <c r="M16" s="13"/>
      <c r="N16" s="6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11" customFormat="1" x14ac:dyDescent="0.25">
      <c r="A17" s="10"/>
      <c r="B17" s="10"/>
      <c r="C17" s="10"/>
      <c r="D17" s="10"/>
      <c r="E17" s="30" t="s">
        <v>24</v>
      </c>
      <c r="F17" s="10"/>
      <c r="G17" s="10"/>
      <c r="H17" s="10"/>
      <c r="I17" s="10"/>
      <c r="J17" s="10"/>
      <c r="K17" s="32" t="s">
        <v>23</v>
      </c>
      <c r="L17" s="10"/>
      <c r="M17" s="13" t="s">
        <v>6</v>
      </c>
      <c r="N17" s="41">
        <v>10</v>
      </c>
      <c r="O17" s="2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ht="4.05" customHeight="1" x14ac:dyDescent="0.25">
      <c r="A18" s="6"/>
      <c r="B18" s="6"/>
      <c r="C18" s="6"/>
      <c r="D18" s="6"/>
      <c r="E18" s="96"/>
      <c r="F18" s="6"/>
      <c r="G18" s="6"/>
      <c r="H18" s="6"/>
      <c r="I18" s="6"/>
      <c r="J18" s="6"/>
      <c r="K18" s="31"/>
      <c r="L18" s="6"/>
      <c r="M18" s="13"/>
      <c r="N18" s="6"/>
      <c r="O18" s="20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ht="7.0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31"/>
      <c r="L19" s="6"/>
      <c r="M19" s="13"/>
      <c r="N19" s="6"/>
      <c r="O19" s="20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71" customFormat="1" x14ac:dyDescent="0.25">
      <c r="A20" s="67"/>
      <c r="B20" s="67"/>
      <c r="C20" s="67"/>
      <c r="D20" s="67"/>
      <c r="E20" s="68" t="s">
        <v>64</v>
      </c>
      <c r="F20" s="67"/>
      <c r="G20" s="67"/>
      <c r="H20" s="67"/>
      <c r="I20" s="67"/>
      <c r="J20" s="67"/>
      <c r="K20" s="69" t="s">
        <v>42</v>
      </c>
      <c r="L20" s="67"/>
      <c r="M20" s="13" t="s">
        <v>6</v>
      </c>
      <c r="N20" s="97">
        <v>0.3</v>
      </c>
      <c r="O20" s="78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</row>
    <row r="21" spans="1:47" s="71" customFormat="1" ht="4.05" customHeight="1" x14ac:dyDescent="0.2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9"/>
      <c r="L21" s="67"/>
      <c r="M21" s="13"/>
      <c r="N21" s="98"/>
      <c r="O21" s="78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</row>
    <row r="22" spans="1:47" s="71" customFormat="1" x14ac:dyDescent="0.25">
      <c r="A22" s="67"/>
      <c r="B22" s="67"/>
      <c r="C22" s="67"/>
      <c r="D22" s="67"/>
      <c r="E22" s="68" t="s">
        <v>65</v>
      </c>
      <c r="F22" s="67"/>
      <c r="G22" s="67"/>
      <c r="H22" s="67"/>
      <c r="I22" s="67"/>
      <c r="J22" s="67"/>
      <c r="K22" s="69" t="s">
        <v>42</v>
      </c>
      <c r="L22" s="67"/>
      <c r="M22" s="13" t="s">
        <v>6</v>
      </c>
      <c r="N22" s="97">
        <v>0.18</v>
      </c>
      <c r="O22" s="78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</row>
    <row r="23" spans="1:47" ht="4.05" customHeight="1" x14ac:dyDescent="0.25">
      <c r="A23" s="6"/>
      <c r="B23" s="6"/>
      <c r="C23" s="6"/>
      <c r="D23" s="6"/>
      <c r="E23" s="96"/>
      <c r="F23" s="6"/>
      <c r="G23" s="6"/>
      <c r="H23" s="6"/>
      <c r="I23" s="6"/>
      <c r="J23" s="6"/>
      <c r="K23" s="31"/>
      <c r="L23" s="6"/>
      <c r="M23" s="13"/>
      <c r="N23" s="6"/>
      <c r="O23" s="20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ht="7.0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31"/>
      <c r="L24" s="6"/>
      <c r="M24" s="13"/>
      <c r="N24" s="6"/>
      <c r="O24" s="20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11" customFormat="1" x14ac:dyDescent="0.25">
      <c r="A25" s="10"/>
      <c r="B25" s="10"/>
      <c r="C25" s="10"/>
      <c r="D25" s="10"/>
      <c r="E25" s="30" t="s">
        <v>68</v>
      </c>
      <c r="F25" s="10"/>
      <c r="G25" s="10"/>
      <c r="H25" s="10"/>
      <c r="I25" s="10"/>
      <c r="J25" s="10"/>
      <c r="K25" s="60" t="s">
        <v>69</v>
      </c>
      <c r="L25" s="10"/>
      <c r="M25" s="13" t="s">
        <v>6</v>
      </c>
      <c r="N25" s="108">
        <v>4.76</v>
      </c>
      <c r="O25" s="2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ht="4.0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31"/>
      <c r="L26" s="6"/>
      <c r="M26" s="13"/>
      <c r="N26" s="6"/>
      <c r="O26" s="20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71" customFormat="1" x14ac:dyDescent="0.25">
      <c r="A27" s="67"/>
      <c r="B27" s="67"/>
      <c r="C27" s="67"/>
      <c r="D27" s="67"/>
      <c r="E27" s="68" t="s">
        <v>70</v>
      </c>
      <c r="F27" s="67"/>
      <c r="G27" s="67"/>
      <c r="H27" s="67"/>
      <c r="I27" s="67"/>
      <c r="J27" s="67"/>
      <c r="K27" s="69" t="s">
        <v>42</v>
      </c>
      <c r="L27" s="6"/>
      <c r="M27" s="13"/>
      <c r="N27" s="6"/>
      <c r="O27" s="20"/>
      <c r="P27" s="6"/>
      <c r="Q27" s="67"/>
      <c r="R27" s="67"/>
      <c r="S27" s="67"/>
      <c r="T27" s="13" t="s">
        <v>6</v>
      </c>
      <c r="U27" s="97">
        <v>0.05</v>
      </c>
      <c r="V27" s="97">
        <v>0.05</v>
      </c>
      <c r="W27" s="97">
        <v>0.04</v>
      </c>
      <c r="X27" s="97">
        <v>0.04</v>
      </c>
      <c r="Y27" s="97">
        <v>0.04</v>
      </c>
      <c r="Z27" s="97">
        <v>0.03</v>
      </c>
      <c r="AA27" s="97">
        <v>0.03</v>
      </c>
      <c r="AB27" s="97">
        <v>0.03</v>
      </c>
      <c r="AC27" s="97">
        <v>0.02</v>
      </c>
      <c r="AD27" s="97">
        <v>0.02</v>
      </c>
      <c r="AE27" s="97">
        <v>0.02</v>
      </c>
      <c r="AF27" s="97">
        <v>0.02</v>
      </c>
      <c r="AG27" s="97">
        <v>0.02</v>
      </c>
      <c r="AH27" s="97">
        <v>0.02</v>
      </c>
      <c r="AI27" s="97">
        <v>0.02</v>
      </c>
      <c r="AJ27" s="97">
        <v>0.02</v>
      </c>
      <c r="AK27" s="97">
        <v>0.02</v>
      </c>
      <c r="AL27" s="97">
        <v>0.02</v>
      </c>
      <c r="AM27" s="97">
        <v>0.02</v>
      </c>
      <c r="AN27" s="97">
        <v>0.02</v>
      </c>
      <c r="AO27" s="97">
        <v>0.02</v>
      </c>
      <c r="AP27" s="97">
        <v>0.02</v>
      </c>
      <c r="AQ27" s="97">
        <v>0.02</v>
      </c>
      <c r="AR27" s="97">
        <v>0.02</v>
      </c>
      <c r="AS27" s="97"/>
      <c r="AT27" s="67"/>
      <c r="AU27" s="67"/>
    </row>
    <row r="28" spans="1:47" ht="4.0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31"/>
      <c r="L28" s="6"/>
      <c r="M28" s="13"/>
      <c r="N28" s="6"/>
      <c r="O28" s="20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11" customFormat="1" x14ac:dyDescent="0.25">
      <c r="A29" s="10"/>
      <c r="B29" s="10"/>
      <c r="C29" s="10"/>
      <c r="D29" s="10"/>
      <c r="E29" s="30" t="s">
        <v>71</v>
      </c>
      <c r="F29" s="10"/>
      <c r="G29" s="10"/>
      <c r="H29" s="10"/>
      <c r="I29" s="10"/>
      <c r="J29" s="10"/>
      <c r="K29" s="60" t="s">
        <v>69</v>
      </c>
      <c r="L29" s="10"/>
      <c r="M29" s="13"/>
      <c r="N29" s="6"/>
      <c r="O29" s="20"/>
      <c r="P29" s="10"/>
      <c r="Q29" s="10"/>
      <c r="R29" s="10"/>
      <c r="S29" s="10"/>
      <c r="T29" s="10"/>
      <c r="U29" s="109">
        <v>4.8789999999999996</v>
      </c>
      <c r="V29" s="109">
        <v>5.1229499999999994</v>
      </c>
      <c r="W29" s="109">
        <v>5.3278679999999996</v>
      </c>
      <c r="X29" s="109">
        <v>5.5409827199999997</v>
      </c>
      <c r="Y29" s="109">
        <v>5.7626220288000001</v>
      </c>
      <c r="Z29" s="109">
        <v>5.9355006896639999</v>
      </c>
      <c r="AA29" s="109">
        <v>6.11356571035392</v>
      </c>
      <c r="AB29" s="109">
        <v>6.2969726816645375</v>
      </c>
      <c r="AC29" s="109">
        <v>6.4229121352978282</v>
      </c>
      <c r="AD29" s="109">
        <v>6.5513703780037851</v>
      </c>
      <c r="AE29" s="109">
        <v>6.682397785563861</v>
      </c>
      <c r="AF29" s="109">
        <v>6.8160457412751381</v>
      </c>
      <c r="AG29" s="109">
        <v>6.952366656100641</v>
      </c>
      <c r="AH29" s="109">
        <v>7.0914139892226542</v>
      </c>
      <c r="AI29" s="109">
        <v>7.233242269007107</v>
      </c>
      <c r="AJ29" s="109">
        <v>7.3779071143872494</v>
      </c>
      <c r="AK29" s="109">
        <v>7.5254652566749947</v>
      </c>
      <c r="AL29" s="109">
        <v>0</v>
      </c>
      <c r="AM29" s="109">
        <v>0</v>
      </c>
      <c r="AN29" s="109">
        <v>0</v>
      </c>
      <c r="AO29" s="109">
        <v>0</v>
      </c>
      <c r="AP29" s="109">
        <v>0</v>
      </c>
      <c r="AQ29" s="109">
        <v>0</v>
      </c>
      <c r="AR29" s="109">
        <v>0</v>
      </c>
      <c r="AS29" s="109">
        <v>0</v>
      </c>
      <c r="AT29" s="10"/>
      <c r="AU29" s="10"/>
    </row>
    <row r="30" spans="1:47" ht="4.05" customHeight="1" x14ac:dyDescent="0.25">
      <c r="A30" s="6"/>
      <c r="B30" s="6"/>
      <c r="C30" s="6"/>
      <c r="D30" s="6"/>
      <c r="E30" s="96"/>
      <c r="F30" s="6"/>
      <c r="G30" s="6"/>
      <c r="H30" s="6"/>
      <c r="I30" s="6"/>
      <c r="J30" s="6"/>
      <c r="K30" s="31"/>
      <c r="L30" s="6"/>
      <c r="M30" s="13"/>
      <c r="N30" s="6"/>
      <c r="O30" s="20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ht="7.0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31"/>
      <c r="L31" s="6"/>
      <c r="M31" s="13"/>
      <c r="N31" s="6"/>
      <c r="O31" s="20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11" customFormat="1" x14ac:dyDescent="0.25">
      <c r="A32" s="10"/>
      <c r="B32" s="10"/>
      <c r="C32" s="10"/>
      <c r="D32" s="10"/>
      <c r="E32" s="30" t="s">
        <v>73</v>
      </c>
      <c r="F32" s="10"/>
      <c r="G32" s="10"/>
      <c r="H32" s="10"/>
      <c r="I32" s="10"/>
      <c r="J32" s="10"/>
      <c r="K32" s="60" t="s">
        <v>42</v>
      </c>
      <c r="L32" s="10"/>
      <c r="M32" s="13"/>
      <c r="N32" s="10"/>
      <c r="O32" s="20"/>
      <c r="P32" s="10"/>
      <c r="Q32" s="10"/>
      <c r="R32" s="10"/>
      <c r="S32" s="10"/>
      <c r="T32" s="13" t="s">
        <v>6</v>
      </c>
      <c r="U32" s="107">
        <v>0.99</v>
      </c>
      <c r="V32" s="107">
        <v>0.99</v>
      </c>
      <c r="W32" s="107">
        <v>0.98</v>
      </c>
      <c r="X32" s="107">
        <v>0.97</v>
      </c>
      <c r="Y32" s="107">
        <v>0.95</v>
      </c>
      <c r="Z32" s="107">
        <v>0.95</v>
      </c>
      <c r="AA32" s="107">
        <v>0.95</v>
      </c>
      <c r="AB32" s="107">
        <v>0.92</v>
      </c>
      <c r="AC32" s="107">
        <v>0.92</v>
      </c>
      <c r="AD32" s="107">
        <v>0.92</v>
      </c>
      <c r="AE32" s="107">
        <v>0.9</v>
      </c>
      <c r="AF32" s="107">
        <v>0.9</v>
      </c>
      <c r="AG32" s="107">
        <v>0.9</v>
      </c>
      <c r="AH32" s="107">
        <v>0.9</v>
      </c>
      <c r="AI32" s="107">
        <v>0.9</v>
      </c>
      <c r="AJ32" s="107">
        <v>0.9</v>
      </c>
      <c r="AK32" s="107">
        <v>0.9</v>
      </c>
      <c r="AL32" s="107">
        <v>0.9</v>
      </c>
      <c r="AM32" s="107">
        <v>0.9</v>
      </c>
      <c r="AN32" s="107">
        <v>0.9</v>
      </c>
      <c r="AO32" s="107">
        <v>0.9</v>
      </c>
      <c r="AP32" s="107">
        <v>0.9</v>
      </c>
      <c r="AQ32" s="107">
        <v>0.9</v>
      </c>
      <c r="AR32" s="107">
        <v>0.9</v>
      </c>
      <c r="AS32" s="107">
        <v>0.9</v>
      </c>
      <c r="AT32" s="10"/>
      <c r="AU32" s="10"/>
    </row>
    <row r="33" spans="1:47" ht="4.0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31"/>
      <c r="L33" s="6"/>
      <c r="M33" s="13"/>
      <c r="N33" s="6"/>
      <c r="O33" s="20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11" customFormat="1" x14ac:dyDescent="0.25">
      <c r="A34" s="10"/>
      <c r="B34" s="10"/>
      <c r="C34" s="10"/>
      <c r="D34" s="10"/>
      <c r="E34" s="30" t="s">
        <v>75</v>
      </c>
      <c r="F34" s="10"/>
      <c r="G34" s="10"/>
      <c r="H34" s="10"/>
      <c r="I34" s="10"/>
      <c r="J34" s="10"/>
      <c r="K34" s="60" t="s">
        <v>41</v>
      </c>
      <c r="L34" s="10"/>
      <c r="M34" s="13"/>
      <c r="N34" s="6"/>
      <c r="O34" s="20"/>
      <c r="P34" s="10"/>
      <c r="Q34" s="10"/>
      <c r="R34" s="53">
        <v>228472.19369319326</v>
      </c>
      <c r="S34" s="53"/>
      <c r="T34" s="53"/>
      <c r="U34" s="53">
        <v>0</v>
      </c>
      <c r="V34" s="53">
        <v>8746.608026771999</v>
      </c>
      <c r="W34" s="53">
        <v>12753.280975868156</v>
      </c>
      <c r="X34" s="53">
        <v>13128.071273934491</v>
      </c>
      <c r="Y34" s="53">
        <v>13371.684967677606</v>
      </c>
      <c r="Z34" s="53">
        <v>13772.835516707932</v>
      </c>
      <c r="AA34" s="53">
        <v>14186.02058220917</v>
      </c>
      <c r="AB34" s="53">
        <v>14150.182214422537</v>
      </c>
      <c r="AC34" s="53">
        <v>14433.185858710989</v>
      </c>
      <c r="AD34" s="53">
        <v>14721.84957588521</v>
      </c>
      <c r="AE34" s="53">
        <v>14689.845555068066</v>
      </c>
      <c r="AF34" s="53">
        <v>14983.642466169425</v>
      </c>
      <c r="AG34" s="53">
        <v>15283.315315492813</v>
      </c>
      <c r="AH34" s="53">
        <v>15588.981621802672</v>
      </c>
      <c r="AI34" s="53">
        <v>15900.761254238727</v>
      </c>
      <c r="AJ34" s="53">
        <v>16218.7764793235</v>
      </c>
      <c r="AK34" s="53">
        <v>16543.152008909972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10"/>
      <c r="AU34" s="10"/>
    </row>
    <row r="35" spans="1:47" ht="4.05" customHeight="1" x14ac:dyDescent="0.25">
      <c r="A35" s="6"/>
      <c r="B35" s="6"/>
      <c r="C35" s="6"/>
      <c r="D35" s="6"/>
      <c r="E35" s="114"/>
      <c r="F35" s="6"/>
      <c r="G35" s="6"/>
      <c r="H35" s="6"/>
      <c r="I35" s="6"/>
      <c r="J35" s="6"/>
      <c r="K35" s="31"/>
      <c r="L35" s="6"/>
      <c r="M35" s="13"/>
      <c r="N35" s="6"/>
      <c r="O35" s="20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ht="7.0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31"/>
      <c r="L36" s="6"/>
      <c r="M36" s="13"/>
      <c r="N36" s="6"/>
      <c r="O36" s="20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11" customFormat="1" x14ac:dyDescent="0.25">
      <c r="A37" s="10"/>
      <c r="B37" s="10"/>
      <c r="C37" s="10"/>
      <c r="D37" s="10"/>
      <c r="E37" s="30" t="s">
        <v>76</v>
      </c>
      <c r="F37" s="10"/>
      <c r="G37" s="10"/>
      <c r="H37" s="10"/>
      <c r="I37" s="10"/>
      <c r="J37" s="10"/>
      <c r="K37" s="60" t="s">
        <v>42</v>
      </c>
      <c r="L37" s="10"/>
      <c r="M37" s="13" t="s">
        <v>6</v>
      </c>
      <c r="N37" s="107">
        <v>0.05</v>
      </c>
      <c r="O37" s="2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ht="4.0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31"/>
      <c r="L38" s="6"/>
      <c r="M38" s="13"/>
      <c r="N38" s="6"/>
      <c r="O38" s="20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71" customFormat="1" x14ac:dyDescent="0.25">
      <c r="A39" s="67"/>
      <c r="B39" s="67"/>
      <c r="C39" s="67"/>
      <c r="D39" s="67"/>
      <c r="E39" s="68" t="s">
        <v>77</v>
      </c>
      <c r="F39" s="67"/>
      <c r="G39" s="67"/>
      <c r="H39" s="67"/>
      <c r="I39" s="67"/>
      <c r="J39" s="67"/>
      <c r="K39" s="69" t="s">
        <v>42</v>
      </c>
      <c r="L39" s="6"/>
      <c r="M39" s="13"/>
      <c r="N39" s="6"/>
      <c r="O39" s="20"/>
      <c r="P39" s="6"/>
      <c r="Q39" s="67"/>
      <c r="R39" s="67"/>
      <c r="S39" s="67"/>
      <c r="T39" s="13" t="s">
        <v>6</v>
      </c>
      <c r="U39" s="97">
        <v>0.08</v>
      </c>
      <c r="V39" s="97">
        <v>0.08</v>
      </c>
      <c r="W39" s="97">
        <v>0.08</v>
      </c>
      <c r="X39" s="97">
        <v>7.0000000000000007E-2</v>
      </c>
      <c r="Y39" s="97">
        <v>7.0000000000000007E-2</v>
      </c>
      <c r="Z39" s="97">
        <v>7.0000000000000007E-2</v>
      </c>
      <c r="AA39" s="97">
        <v>7.0000000000000007E-2</v>
      </c>
      <c r="AB39" s="97">
        <v>7.0000000000000007E-2</v>
      </c>
      <c r="AC39" s="97">
        <v>0.06</v>
      </c>
      <c r="AD39" s="97">
        <v>0.06</v>
      </c>
      <c r="AE39" s="97">
        <v>0.06</v>
      </c>
      <c r="AF39" s="97">
        <v>0.06</v>
      </c>
      <c r="AG39" s="97">
        <v>0.06</v>
      </c>
      <c r="AH39" s="97">
        <v>0.06</v>
      </c>
      <c r="AI39" s="97">
        <v>0.06</v>
      </c>
      <c r="AJ39" s="97">
        <v>0.03</v>
      </c>
      <c r="AK39" s="97">
        <v>0.03</v>
      </c>
      <c r="AL39" s="97">
        <v>0.03</v>
      </c>
      <c r="AM39" s="97">
        <v>0.02</v>
      </c>
      <c r="AN39" s="97">
        <v>0.02</v>
      </c>
      <c r="AO39" s="97">
        <v>0.02</v>
      </c>
      <c r="AP39" s="97">
        <v>0.02</v>
      </c>
      <c r="AQ39" s="97">
        <v>0.02</v>
      </c>
      <c r="AR39" s="97">
        <v>0.02</v>
      </c>
      <c r="AS39" s="97"/>
      <c r="AT39" s="67"/>
      <c r="AU39" s="67"/>
    </row>
    <row r="40" spans="1:47" ht="4.0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31"/>
      <c r="L40" s="6"/>
      <c r="M40" s="13"/>
      <c r="N40" s="6"/>
      <c r="O40" s="20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ht="7.0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31"/>
      <c r="L41" s="6"/>
      <c r="M41" s="13"/>
      <c r="N41" s="6"/>
      <c r="O41" s="20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11" customFormat="1" x14ac:dyDescent="0.25">
      <c r="A42" s="10"/>
      <c r="B42" s="10"/>
      <c r="C42" s="10"/>
      <c r="D42" s="10"/>
      <c r="E42" s="30" t="s">
        <v>80</v>
      </c>
      <c r="F42" s="10"/>
      <c r="G42" s="10"/>
      <c r="H42" s="10"/>
      <c r="I42" s="10"/>
      <c r="J42" s="10"/>
      <c r="K42" s="60" t="s">
        <v>41</v>
      </c>
      <c r="L42" s="10"/>
      <c r="M42" s="13"/>
      <c r="N42" s="6"/>
      <c r="O42" s="20"/>
      <c r="P42" s="10"/>
      <c r="Q42" s="10"/>
      <c r="R42" s="53">
        <v>63360.550353337931</v>
      </c>
      <c r="S42" s="53"/>
      <c r="T42" s="53"/>
      <c r="U42" s="53">
        <v>-13950.932203389832</v>
      </c>
      <c r="V42" s="53">
        <v>-22742.59624737503</v>
      </c>
      <c r="W42" s="53">
        <v>7259.8418086253523</v>
      </c>
      <c r="X42" s="53">
        <v>7313.3522027747758</v>
      </c>
      <c r="Y42" s="53">
        <v>7250.5940274888144</v>
      </c>
      <c r="Z42" s="53">
        <v>7306.9654508718659</v>
      </c>
      <c r="AA42" s="53">
        <v>7351.3365573599149</v>
      </c>
      <c r="AB42" s="53">
        <v>6986.8456940541646</v>
      </c>
      <c r="AC42" s="53">
        <v>6909.3324330754085</v>
      </c>
      <c r="AD42" s="53">
        <v>6834.4620361038633</v>
      </c>
      <c r="AE42" s="53">
        <v>6463.7691756850818</v>
      </c>
      <c r="AF42" s="53">
        <v>6358.550369787813</v>
      </c>
      <c r="AG42" s="53">
        <v>6231.9670269218723</v>
      </c>
      <c r="AH42" s="53">
        <v>6087.6267561829118</v>
      </c>
      <c r="AI42" s="53">
        <v>5924.2609033525296</v>
      </c>
      <c r="AJ42" s="53">
        <v>5868.3100114761619</v>
      </c>
      <c r="AK42" s="53">
        <v>5906.8643503422672</v>
      </c>
      <c r="AL42" s="53">
        <v>0</v>
      </c>
      <c r="AM42" s="53">
        <v>0</v>
      </c>
      <c r="AN42" s="53">
        <v>0</v>
      </c>
      <c r="AO42" s="53">
        <v>0</v>
      </c>
      <c r="AP42" s="53">
        <v>0</v>
      </c>
      <c r="AQ42" s="53">
        <v>0</v>
      </c>
      <c r="AR42" s="53">
        <v>0</v>
      </c>
      <c r="AS42" s="53">
        <v>0</v>
      </c>
      <c r="AT42" s="10"/>
      <c r="AU42" s="10"/>
    </row>
    <row r="43" spans="1:47" ht="4.05" customHeight="1" x14ac:dyDescent="0.25">
      <c r="A43" s="6"/>
      <c r="B43" s="6"/>
      <c r="C43" s="6"/>
      <c r="D43" s="6"/>
      <c r="E43" s="114"/>
      <c r="F43" s="6"/>
      <c r="G43" s="6"/>
      <c r="H43" s="6"/>
      <c r="I43" s="6"/>
      <c r="J43" s="6"/>
      <c r="K43" s="31"/>
      <c r="L43" s="6"/>
      <c r="M43" s="13"/>
      <c r="N43" s="6"/>
      <c r="O43" s="20"/>
      <c r="P43" s="6"/>
      <c r="Q43" s="6"/>
      <c r="R43" s="114"/>
      <c r="S43" s="6"/>
      <c r="T43" s="6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6"/>
      <c r="AU43" s="6"/>
    </row>
    <row r="44" spans="1:47" ht="7.0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31"/>
      <c r="L44" s="6"/>
      <c r="M44" s="13"/>
      <c r="N44" s="6"/>
      <c r="O44" s="20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134" customFormat="1" ht="13.8" x14ac:dyDescent="0.3">
      <c r="A45" s="130"/>
      <c r="B45" s="130"/>
      <c r="C45" s="130"/>
      <c r="D45" s="130"/>
      <c r="E45" s="136" t="s">
        <v>95</v>
      </c>
      <c r="F45" s="130"/>
      <c r="G45" s="130"/>
      <c r="H45" s="130"/>
      <c r="I45" s="130"/>
      <c r="J45" s="130"/>
      <c r="K45" s="131" t="s">
        <v>42</v>
      </c>
      <c r="L45" s="130"/>
      <c r="M45" s="132"/>
      <c r="N45" s="130"/>
      <c r="O45" s="133"/>
      <c r="P45" s="130"/>
      <c r="Q45" s="130"/>
      <c r="R45" s="157">
        <v>0.15980189222411556</v>
      </c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</row>
    <row r="46" spans="1:47" ht="4.05" customHeight="1" x14ac:dyDescent="0.25">
      <c r="A46" s="6"/>
      <c r="B46" s="6"/>
      <c r="C46" s="6"/>
      <c r="D46" s="6"/>
      <c r="E46" s="7"/>
      <c r="F46" s="6"/>
      <c r="G46" s="6"/>
      <c r="H46" s="6"/>
      <c r="I46" s="6"/>
      <c r="J46" s="6"/>
      <c r="K46" s="31"/>
      <c r="L46" s="6"/>
      <c r="M46" s="13"/>
      <c r="N46" s="6"/>
      <c r="O46" s="20"/>
      <c r="P46" s="6"/>
      <c r="Q46" s="6"/>
      <c r="R46" s="7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ht="7.0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31"/>
      <c r="L47" s="6"/>
      <c r="M47" s="13"/>
      <c r="N47" s="6"/>
      <c r="O47" s="20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11" customFormat="1" x14ac:dyDescent="0.25">
      <c r="A48" s="10"/>
      <c r="B48" s="10"/>
      <c r="C48" s="10"/>
      <c r="D48" s="10"/>
      <c r="E48" s="30" t="s">
        <v>82</v>
      </c>
      <c r="F48" s="10"/>
      <c r="G48" s="10"/>
      <c r="H48" s="10"/>
      <c r="I48" s="10"/>
      <c r="J48" s="10"/>
      <c r="K48" s="60" t="s">
        <v>42</v>
      </c>
      <c r="L48" s="10"/>
      <c r="M48" s="13" t="s">
        <v>6</v>
      </c>
      <c r="N48" s="107">
        <v>0.11</v>
      </c>
      <c r="O48" s="2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ht="4.0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31"/>
      <c r="L49" s="6"/>
      <c r="M49" s="13"/>
      <c r="N49" s="6"/>
      <c r="O49" s="20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11" customFormat="1" x14ac:dyDescent="0.25">
      <c r="A50" s="10"/>
      <c r="B50" s="10"/>
      <c r="C50" s="10"/>
      <c r="D50" s="10"/>
      <c r="E50" s="30" t="s">
        <v>84</v>
      </c>
      <c r="F50" s="10"/>
      <c r="G50" s="10"/>
      <c r="H50" s="10"/>
      <c r="I50" s="10"/>
      <c r="J50" s="10"/>
      <c r="K50" s="60" t="s">
        <v>41</v>
      </c>
      <c r="L50" s="10"/>
      <c r="M50" s="13"/>
      <c r="N50" s="6"/>
      <c r="O50" s="20"/>
      <c r="P50" s="10"/>
      <c r="Q50" s="10"/>
      <c r="R50" s="53">
        <v>42326.779661016946</v>
      </c>
      <c r="S50" s="53"/>
      <c r="T50" s="53"/>
      <c r="U50" s="53">
        <v>13950.932203389832</v>
      </c>
      <c r="V50" s="53">
        <v>28375.847457627118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  <c r="AG50" s="53">
        <v>0</v>
      </c>
      <c r="AH50" s="53">
        <v>0</v>
      </c>
      <c r="AI50" s="53">
        <v>0</v>
      </c>
      <c r="AJ50" s="53">
        <v>0</v>
      </c>
      <c r="AK50" s="53">
        <v>0</v>
      </c>
      <c r="AL50" s="53">
        <v>0</v>
      </c>
      <c r="AM50" s="53">
        <v>0</v>
      </c>
      <c r="AN50" s="53">
        <v>0</v>
      </c>
      <c r="AO50" s="53">
        <v>0</v>
      </c>
      <c r="AP50" s="53">
        <v>0</v>
      </c>
      <c r="AQ50" s="53">
        <v>0</v>
      </c>
      <c r="AR50" s="53">
        <v>0</v>
      </c>
      <c r="AS50" s="53">
        <v>0</v>
      </c>
      <c r="AT50" s="10"/>
      <c r="AU50" s="10"/>
    </row>
    <row r="51" spans="1:47" ht="4.0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31"/>
      <c r="L51" s="6"/>
      <c r="M51" s="13"/>
      <c r="N51" s="6"/>
      <c r="O51" s="20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11" customFormat="1" x14ac:dyDescent="0.25">
      <c r="A52" s="10"/>
      <c r="B52" s="10"/>
      <c r="C52" s="10"/>
      <c r="D52" s="10"/>
      <c r="E52" s="30" t="s">
        <v>85</v>
      </c>
      <c r="F52" s="10"/>
      <c r="G52" s="10"/>
      <c r="H52" s="10"/>
      <c r="I52" s="10"/>
      <c r="J52" s="10"/>
      <c r="K52" s="60" t="s">
        <v>41</v>
      </c>
      <c r="L52" s="10"/>
      <c r="M52" s="13"/>
      <c r="N52" s="6"/>
      <c r="O52" s="20"/>
      <c r="P52" s="10"/>
      <c r="Q52" s="10"/>
      <c r="R52" s="53">
        <v>42326.779661016953</v>
      </c>
      <c r="S52" s="53"/>
      <c r="T52" s="53"/>
      <c r="U52" s="53">
        <v>0</v>
      </c>
      <c r="V52" s="53">
        <v>1158.5291278103821</v>
      </c>
      <c r="W52" s="53">
        <v>2827.2762719537718</v>
      </c>
      <c r="X52" s="53">
        <v>3208.7415158515109</v>
      </c>
      <c r="Y52" s="53">
        <v>3513.066776826804</v>
      </c>
      <c r="Z52" s="53">
        <v>3977.6524262585363</v>
      </c>
      <c r="AA52" s="53">
        <v>4483.2244449820282</v>
      </c>
      <c r="AB52" s="53">
        <v>4618.5664747383589</v>
      </c>
      <c r="AC52" s="53">
        <v>5070.368654866923</v>
      </c>
      <c r="AD52" s="53">
        <v>5577.4056336434096</v>
      </c>
      <c r="AE52" s="53">
        <v>5832.9059553929883</v>
      </c>
      <c r="AF52" s="53">
        <v>2059.0423786922374</v>
      </c>
      <c r="AG52" s="53">
        <v>0</v>
      </c>
      <c r="AH52" s="53">
        <v>0</v>
      </c>
      <c r="AI52" s="53">
        <v>0</v>
      </c>
      <c r="AJ52" s="53">
        <v>0</v>
      </c>
      <c r="AK52" s="53">
        <v>0</v>
      </c>
      <c r="AL52" s="53">
        <v>0</v>
      </c>
      <c r="AM52" s="53">
        <v>0</v>
      </c>
      <c r="AN52" s="53">
        <v>0</v>
      </c>
      <c r="AO52" s="53">
        <v>0</v>
      </c>
      <c r="AP52" s="53">
        <v>0</v>
      </c>
      <c r="AQ52" s="53">
        <v>0</v>
      </c>
      <c r="AR52" s="53">
        <v>0</v>
      </c>
      <c r="AS52" s="53">
        <v>0</v>
      </c>
      <c r="AT52" s="10"/>
      <c r="AU52" s="10"/>
    </row>
    <row r="53" spans="1:47" ht="4.0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31"/>
      <c r="L53" s="6"/>
      <c r="M53" s="13"/>
      <c r="N53" s="6"/>
      <c r="O53" s="20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11" customFormat="1" x14ac:dyDescent="0.25">
      <c r="A54" s="10"/>
      <c r="B54" s="10"/>
      <c r="C54" s="10"/>
      <c r="D54" s="10"/>
      <c r="E54" s="30" t="s">
        <v>89</v>
      </c>
      <c r="F54" s="10"/>
      <c r="G54" s="10"/>
      <c r="H54" s="10"/>
      <c r="I54" s="10"/>
      <c r="J54" s="10"/>
      <c r="K54" s="60" t="s">
        <v>41</v>
      </c>
      <c r="L54" s="10"/>
      <c r="M54" s="13"/>
      <c r="N54" s="6"/>
      <c r="O54" s="20"/>
      <c r="P54" s="10"/>
      <c r="Q54" s="10"/>
      <c r="R54" s="53">
        <v>29098.793224551857</v>
      </c>
      <c r="S54" s="53"/>
      <c r="T54" s="53"/>
      <c r="U54" s="53">
        <v>0</v>
      </c>
      <c r="V54" s="53">
        <v>4474.7220824417054</v>
      </c>
      <c r="W54" s="53">
        <v>4432.565536671581</v>
      </c>
      <c r="X54" s="53">
        <v>4104.6106869232663</v>
      </c>
      <c r="Y54" s="53">
        <v>3737.5272506620113</v>
      </c>
      <c r="Z54" s="53">
        <v>3329.3130246133296</v>
      </c>
      <c r="AA54" s="53">
        <v>2868.1121123778867</v>
      </c>
      <c r="AB54" s="53">
        <v>2368.2792193158057</v>
      </c>
      <c r="AC54" s="53">
        <v>1838.9637782084865</v>
      </c>
      <c r="AD54" s="53">
        <v>1257.0564024604537</v>
      </c>
      <c r="AE54" s="53">
        <v>630.86322029209259</v>
      </c>
      <c r="AF54" s="53">
        <v>56.779910585239122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10"/>
      <c r="AU54" s="10"/>
    </row>
    <row r="55" spans="1:47" ht="4.0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31"/>
      <c r="L55" s="6"/>
      <c r="M55" s="13"/>
      <c r="N55" s="6"/>
      <c r="O55" s="20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11" customFormat="1" x14ac:dyDescent="0.25">
      <c r="A56" s="10"/>
      <c r="B56" s="10"/>
      <c r="C56" s="10"/>
      <c r="D56" s="10"/>
      <c r="E56" s="30" t="s">
        <v>96</v>
      </c>
      <c r="F56" s="10"/>
      <c r="G56" s="10"/>
      <c r="H56" s="10"/>
      <c r="I56" s="10"/>
      <c r="J56" s="10"/>
      <c r="K56" s="60" t="s">
        <v>41</v>
      </c>
      <c r="L56" s="10"/>
      <c r="M56" s="13"/>
      <c r="N56" s="6"/>
      <c r="O56" s="20"/>
      <c r="P56" s="10"/>
      <c r="Q56" s="10"/>
      <c r="R56" s="53">
        <v>34261.757128786077</v>
      </c>
      <c r="S56" s="53"/>
      <c r="T56" s="53"/>
      <c r="U56" s="53">
        <v>0</v>
      </c>
      <c r="V56" s="53">
        <v>9.0949470177292824E-13</v>
      </c>
      <c r="W56" s="53">
        <v>-9.0949470177292824E-13</v>
      </c>
      <c r="X56" s="53">
        <v>-1.8189894035458565E-12</v>
      </c>
      <c r="Y56" s="53">
        <v>-9.0949470177292824E-13</v>
      </c>
      <c r="Z56" s="53">
        <v>0</v>
      </c>
      <c r="AA56" s="53">
        <v>0</v>
      </c>
      <c r="AB56" s="53">
        <v>0</v>
      </c>
      <c r="AC56" s="53">
        <v>-9.0949470177292824E-13</v>
      </c>
      <c r="AD56" s="53">
        <v>0</v>
      </c>
      <c r="AE56" s="53">
        <v>9.0949470177292824E-13</v>
      </c>
      <c r="AF56" s="53">
        <v>4242.7280805103364</v>
      </c>
      <c r="AG56" s="53">
        <v>6231.9670269218723</v>
      </c>
      <c r="AH56" s="53">
        <v>6087.6267561829118</v>
      </c>
      <c r="AI56" s="53">
        <v>5924.2609033525296</v>
      </c>
      <c r="AJ56" s="53">
        <v>5868.3100114761619</v>
      </c>
      <c r="AK56" s="53">
        <v>5906.8643503422672</v>
      </c>
      <c r="AL56" s="53">
        <v>0</v>
      </c>
      <c r="AM56" s="53">
        <v>0</v>
      </c>
      <c r="AN56" s="53">
        <v>0</v>
      </c>
      <c r="AO56" s="53">
        <v>0</v>
      </c>
      <c r="AP56" s="53">
        <v>0</v>
      </c>
      <c r="AQ56" s="53">
        <v>0</v>
      </c>
      <c r="AR56" s="53">
        <v>0</v>
      </c>
      <c r="AS56" s="53">
        <v>0</v>
      </c>
      <c r="AT56" s="10"/>
      <c r="AU56" s="10"/>
    </row>
    <row r="57" spans="1:47" ht="4.05" customHeight="1" x14ac:dyDescent="0.25">
      <c r="A57" s="6"/>
      <c r="B57" s="6"/>
      <c r="C57" s="6"/>
      <c r="D57" s="6"/>
      <c r="E57" s="114"/>
      <c r="F57" s="6"/>
      <c r="G57" s="6"/>
      <c r="H57" s="6"/>
      <c r="I57" s="6"/>
      <c r="J57" s="6"/>
      <c r="K57" s="31"/>
      <c r="L57" s="6"/>
      <c r="M57" s="13"/>
      <c r="N57" s="6"/>
      <c r="O57" s="20"/>
      <c r="P57" s="6"/>
      <c r="Q57" s="6"/>
      <c r="R57" s="114"/>
      <c r="S57" s="6"/>
      <c r="T57" s="6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6"/>
      <c r="AU57" s="6"/>
    </row>
    <row r="58" spans="1:47" ht="7.0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31"/>
      <c r="L58" s="6"/>
      <c r="M58" s="13"/>
      <c r="N58" s="6"/>
      <c r="O58" s="20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ht="7.0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31"/>
      <c r="L59" s="6"/>
      <c r="M59" s="13"/>
      <c r="N59" s="6"/>
      <c r="O59" s="20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134" customFormat="1" ht="13.8" x14ac:dyDescent="0.3">
      <c r="A60" s="130"/>
      <c r="B60" s="130"/>
      <c r="C60" s="130"/>
      <c r="D60" s="130"/>
      <c r="E60" s="135" t="s">
        <v>92</v>
      </c>
      <c r="F60" s="130"/>
      <c r="G60" s="130"/>
      <c r="H60" s="130"/>
      <c r="I60" s="130"/>
      <c r="J60" s="130"/>
      <c r="K60" s="131"/>
      <c r="L60" s="130"/>
      <c r="M60" s="132"/>
      <c r="N60" s="130"/>
      <c r="O60" s="133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</row>
    <row r="61" spans="1:47" ht="4.05" customHeight="1" x14ac:dyDescent="0.25">
      <c r="A61" s="6"/>
      <c r="B61" s="6"/>
      <c r="C61" s="6"/>
      <c r="D61" s="6"/>
      <c r="E61" s="7"/>
      <c r="F61" s="6"/>
      <c r="G61" s="6"/>
      <c r="H61" s="6"/>
      <c r="I61" s="6"/>
      <c r="J61" s="6"/>
      <c r="K61" s="31"/>
      <c r="L61" s="6"/>
      <c r="M61" s="13"/>
      <c r="N61" s="6"/>
      <c r="O61" s="20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ht="7.0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31"/>
      <c r="L62" s="6"/>
      <c r="M62" s="13"/>
      <c r="N62" s="6"/>
      <c r="O62" s="20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11" customFormat="1" x14ac:dyDescent="0.25">
      <c r="A63" s="10"/>
      <c r="B63" s="10"/>
      <c r="C63" s="10"/>
      <c r="D63" s="10"/>
      <c r="E63" s="30" t="s">
        <v>93</v>
      </c>
      <c r="F63" s="10"/>
      <c r="G63" s="10"/>
      <c r="H63" s="10"/>
      <c r="I63" s="10"/>
      <c r="J63" s="10"/>
      <c r="K63" s="60" t="s">
        <v>42</v>
      </c>
      <c r="L63" s="10"/>
      <c r="M63" s="13" t="s">
        <v>6</v>
      </c>
      <c r="N63" s="107">
        <v>0.15</v>
      </c>
      <c r="O63" s="2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ht="4.05" customHeight="1" x14ac:dyDescent="0.25">
      <c r="A64" s="6"/>
      <c r="B64" s="6"/>
      <c r="C64" s="6"/>
      <c r="D64" s="6"/>
      <c r="E64" s="7"/>
      <c r="F64" s="6"/>
      <c r="G64" s="6"/>
      <c r="H64" s="6"/>
      <c r="I64" s="6"/>
      <c r="J64" s="6"/>
      <c r="K64" s="31"/>
      <c r="L64" s="6"/>
      <c r="M64" s="13"/>
      <c r="N64" s="6"/>
      <c r="O64" s="20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ht="7.0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31"/>
      <c r="L65" s="6"/>
      <c r="M65" s="13"/>
      <c r="N65" s="6"/>
      <c r="O65" s="20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71" customFormat="1" x14ac:dyDescent="0.25">
      <c r="A66" s="67"/>
      <c r="B66" s="67"/>
      <c r="C66" s="67"/>
      <c r="D66" s="67"/>
      <c r="E66" s="68" t="s">
        <v>94</v>
      </c>
      <c r="F66" s="67"/>
      <c r="G66" s="67"/>
      <c r="H66" s="67"/>
      <c r="I66" s="67"/>
      <c r="J66" s="67"/>
      <c r="K66" s="69" t="s">
        <v>42</v>
      </c>
      <c r="L66" s="67"/>
      <c r="M66" s="70"/>
      <c r="N66" s="67"/>
      <c r="O66" s="78"/>
      <c r="P66" s="67"/>
      <c r="Q66" s="67"/>
      <c r="R66" s="67"/>
      <c r="S66" s="67"/>
      <c r="T66" s="67"/>
      <c r="U66" s="138">
        <v>1.1499999999999999</v>
      </c>
      <c r="V66" s="138">
        <v>1.3224999999999998</v>
      </c>
      <c r="W66" s="138">
        <v>1.5208749999999995</v>
      </c>
      <c r="X66" s="138">
        <v>1.7490062499999994</v>
      </c>
      <c r="Y66" s="138">
        <v>2.0113571874999994</v>
      </c>
      <c r="Z66" s="138">
        <v>2.3130607656249991</v>
      </c>
      <c r="AA66" s="138">
        <v>2.6600198804687487</v>
      </c>
      <c r="AB66" s="138">
        <v>3.0590228625390607</v>
      </c>
      <c r="AC66" s="138">
        <v>3.5178762919199196</v>
      </c>
      <c r="AD66" s="138">
        <v>4.0455577357079076</v>
      </c>
      <c r="AE66" s="138">
        <v>4.6523913960640932</v>
      </c>
      <c r="AF66" s="138">
        <v>5.3502501054737071</v>
      </c>
      <c r="AG66" s="138">
        <v>6.1527876212947623</v>
      </c>
      <c r="AH66" s="138">
        <v>7.0757057644889763</v>
      </c>
      <c r="AI66" s="138">
        <v>8.1370616291623215</v>
      </c>
      <c r="AJ66" s="138">
        <v>9.3576208735366695</v>
      </c>
      <c r="AK66" s="138">
        <v>10.761264004567169</v>
      </c>
      <c r="AL66" s="138">
        <v>0</v>
      </c>
      <c r="AM66" s="138">
        <v>0</v>
      </c>
      <c r="AN66" s="138">
        <v>0</v>
      </c>
      <c r="AO66" s="138">
        <v>0</v>
      </c>
      <c r="AP66" s="138">
        <v>0</v>
      </c>
      <c r="AQ66" s="138">
        <v>0</v>
      </c>
      <c r="AR66" s="138">
        <v>0</v>
      </c>
      <c r="AS66" s="138">
        <v>0</v>
      </c>
      <c r="AT66" s="67"/>
      <c r="AU66" s="67"/>
    </row>
    <row r="67" spans="1:47" ht="7.0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31"/>
      <c r="L67" s="6"/>
      <c r="M67" s="13"/>
      <c r="N67" s="6"/>
      <c r="O67" s="20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11" customFormat="1" x14ac:dyDescent="0.25">
      <c r="A68" s="10"/>
      <c r="B68" s="10"/>
      <c r="C68" s="10"/>
      <c r="D68" s="10"/>
      <c r="E68" s="30" t="s">
        <v>97</v>
      </c>
      <c r="F68" s="10"/>
      <c r="G68" s="10"/>
      <c r="H68" s="10"/>
      <c r="I68" s="10"/>
      <c r="J68" s="10"/>
      <c r="K68" s="60" t="s">
        <v>41</v>
      </c>
      <c r="L68" s="10"/>
      <c r="M68" s="13"/>
      <c r="N68" s="6"/>
      <c r="O68" s="20"/>
      <c r="P68" s="10"/>
      <c r="Q68" s="10"/>
      <c r="R68" s="53">
        <v>36576.370510396984</v>
      </c>
      <c r="S68" s="53"/>
      <c r="T68" s="53"/>
      <c r="U68" s="53">
        <v>13752.17391304348</v>
      </c>
      <c r="V68" s="53">
        <v>22824.196597353501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0</v>
      </c>
      <c r="AF68" s="53">
        <v>0</v>
      </c>
      <c r="AG68" s="53">
        <v>0</v>
      </c>
      <c r="AH68" s="53">
        <v>0</v>
      </c>
      <c r="AI68" s="53">
        <v>0</v>
      </c>
      <c r="AJ68" s="53">
        <v>0</v>
      </c>
      <c r="AK68" s="53">
        <v>0</v>
      </c>
      <c r="AL68" s="53">
        <v>0</v>
      </c>
      <c r="AM68" s="53">
        <v>0</v>
      </c>
      <c r="AN68" s="53">
        <v>0</v>
      </c>
      <c r="AO68" s="53">
        <v>0</v>
      </c>
      <c r="AP68" s="53">
        <v>0</v>
      </c>
      <c r="AQ68" s="53">
        <v>0</v>
      </c>
      <c r="AR68" s="53">
        <v>0</v>
      </c>
      <c r="AS68" s="53">
        <v>0</v>
      </c>
      <c r="AT68" s="10"/>
      <c r="AU68" s="10"/>
    </row>
    <row r="69" spans="1:47" ht="7.0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31"/>
      <c r="L69" s="6"/>
      <c r="M69" s="13"/>
      <c r="N69" s="6"/>
      <c r="O69" s="20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</row>
    <row r="70" spans="1:47" s="11" customFormat="1" x14ac:dyDescent="0.25">
      <c r="A70" s="10"/>
      <c r="B70" s="10"/>
      <c r="C70" s="10"/>
      <c r="D70" s="10"/>
      <c r="E70" s="30" t="s">
        <v>98</v>
      </c>
      <c r="F70" s="10"/>
      <c r="G70" s="10"/>
      <c r="H70" s="10"/>
      <c r="I70" s="10"/>
      <c r="J70" s="10"/>
      <c r="K70" s="60" t="s">
        <v>41</v>
      </c>
      <c r="L70" s="10"/>
      <c r="M70" s="13"/>
      <c r="N70" s="6"/>
      <c r="O70" s="20"/>
      <c r="P70" s="10"/>
      <c r="Q70" s="10"/>
      <c r="R70" s="53">
        <v>4570.2964009973857</v>
      </c>
      <c r="S70" s="53"/>
      <c r="T70" s="53"/>
      <c r="U70" s="53">
        <v>0</v>
      </c>
      <c r="V70" s="53">
        <v>6.8770865918557911E-13</v>
      </c>
      <c r="W70" s="53">
        <v>-5.9800752972659058E-13</v>
      </c>
      <c r="X70" s="53">
        <v>-1.0400130951766795E-12</v>
      </c>
      <c r="Y70" s="53">
        <v>-4.5217960659855623E-13</v>
      </c>
      <c r="Z70" s="53">
        <v>0</v>
      </c>
      <c r="AA70" s="53">
        <v>0</v>
      </c>
      <c r="AB70" s="53">
        <v>0</v>
      </c>
      <c r="AC70" s="53">
        <v>-2.5853515766370554E-13</v>
      </c>
      <c r="AD70" s="53">
        <v>0</v>
      </c>
      <c r="AE70" s="53">
        <v>1.9548972224098721E-13</v>
      </c>
      <c r="AF70" s="53">
        <v>792.99621454513078</v>
      </c>
      <c r="AG70" s="53">
        <v>1012.8688670080323</v>
      </c>
      <c r="AH70" s="53">
        <v>860.35611977183089</v>
      </c>
      <c r="AI70" s="53">
        <v>728.05899393961067</v>
      </c>
      <c r="AJ70" s="53">
        <v>627.1155981614653</v>
      </c>
      <c r="AK70" s="53">
        <v>548.90060757131744</v>
      </c>
      <c r="AL70" s="53">
        <v>0</v>
      </c>
      <c r="AM70" s="53">
        <v>0</v>
      </c>
      <c r="AN70" s="53">
        <v>0</v>
      </c>
      <c r="AO70" s="53">
        <v>0</v>
      </c>
      <c r="AP70" s="53">
        <v>0</v>
      </c>
      <c r="AQ70" s="53">
        <v>0</v>
      </c>
      <c r="AR70" s="53">
        <v>0</v>
      </c>
      <c r="AS70" s="53">
        <v>0</v>
      </c>
      <c r="AT70" s="10"/>
      <c r="AU70" s="10"/>
    </row>
    <row r="71" spans="1:47" ht="7.0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31"/>
      <c r="L71" s="6"/>
      <c r="M71" s="13"/>
      <c r="N71" s="6"/>
      <c r="O71" s="20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</row>
    <row r="72" spans="1:47" s="134" customFormat="1" ht="13.8" x14ac:dyDescent="0.3">
      <c r="A72" s="130"/>
      <c r="B72" s="130"/>
      <c r="C72" s="130"/>
      <c r="D72" s="130"/>
      <c r="E72" s="136" t="s">
        <v>99</v>
      </c>
      <c r="F72" s="130"/>
      <c r="G72" s="130"/>
      <c r="H72" s="130"/>
      <c r="I72" s="130"/>
      <c r="J72" s="130"/>
      <c r="K72" s="131" t="s">
        <v>42</v>
      </c>
      <c r="L72" s="130"/>
      <c r="M72" s="132"/>
      <c r="N72" s="130"/>
      <c r="O72" s="133"/>
      <c r="P72" s="130"/>
      <c r="Q72" s="130"/>
      <c r="R72" s="137">
        <v>0.12495215728685437</v>
      </c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</row>
    <row r="73" spans="1:47" ht="4.05" customHeight="1" x14ac:dyDescent="0.25">
      <c r="A73" s="6"/>
      <c r="B73" s="6"/>
      <c r="C73" s="6"/>
      <c r="D73" s="6"/>
      <c r="E73" s="7"/>
      <c r="F73" s="6"/>
      <c r="G73" s="6"/>
      <c r="H73" s="6"/>
      <c r="I73" s="6"/>
      <c r="J73" s="6"/>
      <c r="K73" s="31"/>
      <c r="L73" s="6"/>
      <c r="M73" s="13"/>
      <c r="N73" s="6"/>
      <c r="O73" s="20"/>
      <c r="P73" s="6"/>
      <c r="Q73" s="6"/>
      <c r="R73" s="7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</row>
    <row r="74" spans="1:47" s="134" customFormat="1" ht="13.8" x14ac:dyDescent="0.3">
      <c r="A74" s="130"/>
      <c r="B74" s="130"/>
      <c r="C74" s="130"/>
      <c r="D74" s="130"/>
      <c r="E74" s="136" t="s">
        <v>100</v>
      </c>
      <c r="F74" s="130"/>
      <c r="G74" s="130"/>
      <c r="H74" s="130"/>
      <c r="I74" s="130"/>
      <c r="J74" s="130"/>
      <c r="K74" s="131" t="s">
        <v>101</v>
      </c>
      <c r="L74" s="130"/>
      <c r="M74" s="132"/>
      <c r="N74" s="130"/>
      <c r="O74" s="133"/>
      <c r="P74" s="130"/>
      <c r="Q74" s="130"/>
      <c r="R74" s="139">
        <v>1.1249521572868544</v>
      </c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</row>
    <row r="75" spans="1:47" ht="4.05" customHeight="1" x14ac:dyDescent="0.25">
      <c r="A75" s="6"/>
      <c r="B75" s="6"/>
      <c r="C75" s="6"/>
      <c r="D75" s="6"/>
      <c r="E75" s="7"/>
      <c r="F75" s="6"/>
      <c r="G75" s="6"/>
      <c r="H75" s="6"/>
      <c r="I75" s="6"/>
      <c r="J75" s="6"/>
      <c r="K75" s="31"/>
      <c r="L75" s="6"/>
      <c r="M75" s="13"/>
      <c r="N75" s="6"/>
      <c r="O75" s="20"/>
      <c r="P75" s="6"/>
      <c r="Q75" s="6"/>
      <c r="R75" s="7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</row>
    <row r="76" spans="1:47" s="134" customFormat="1" ht="13.8" x14ac:dyDescent="0.3">
      <c r="A76" s="130"/>
      <c r="B76" s="130"/>
      <c r="C76" s="130"/>
      <c r="D76" s="130"/>
      <c r="E76" s="136" t="s">
        <v>105</v>
      </c>
      <c r="F76" s="130"/>
      <c r="G76" s="130"/>
      <c r="H76" s="130"/>
      <c r="I76" s="130"/>
      <c r="J76" s="130"/>
      <c r="K76" s="131" t="s">
        <v>11</v>
      </c>
      <c r="L76" s="130"/>
      <c r="M76" s="132"/>
      <c r="N76" s="130"/>
      <c r="O76" s="133"/>
      <c r="P76" s="130"/>
      <c r="Q76" s="130"/>
      <c r="R76" s="140">
        <v>10.166666666666666</v>
      </c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</row>
    <row r="77" spans="1:47" ht="4.05" customHeight="1" x14ac:dyDescent="0.25">
      <c r="A77" s="6"/>
      <c r="B77" s="6"/>
      <c r="C77" s="6"/>
      <c r="D77" s="6"/>
      <c r="E77" s="7"/>
      <c r="F77" s="6"/>
      <c r="G77" s="6"/>
      <c r="H77" s="6"/>
      <c r="I77" s="6"/>
      <c r="J77" s="6"/>
      <c r="K77" s="31"/>
      <c r="L77" s="6"/>
      <c r="M77" s="13"/>
      <c r="N77" s="6"/>
      <c r="O77" s="20"/>
      <c r="P77" s="6"/>
      <c r="Q77" s="6"/>
      <c r="R77" s="7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</row>
    <row r="78" spans="1:47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31"/>
      <c r="L78" s="6"/>
      <c r="M78" s="13"/>
      <c r="N78" s="6"/>
      <c r="O78" s="20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</row>
    <row r="79" spans="1:47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31"/>
      <c r="L79" s="6"/>
      <c r="M79" s="13"/>
      <c r="N79" s="6"/>
      <c r="O79" s="20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</row>
    <row r="80" spans="1:47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31"/>
      <c r="L80" s="6"/>
      <c r="M80" s="13"/>
      <c r="N80" s="6"/>
      <c r="O80" s="20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</row>
    <row r="81" spans="1:47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31"/>
      <c r="L81" s="6"/>
      <c r="M81" s="13"/>
      <c r="N81" s="6"/>
      <c r="O81" s="20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</row>
    <row r="82" spans="1:47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31"/>
      <c r="L82" s="6"/>
      <c r="M82" s="13"/>
      <c r="N82" s="6"/>
      <c r="O82" s="20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</row>
    <row r="83" spans="1:47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31"/>
      <c r="L83" s="6"/>
      <c r="M83" s="13"/>
      <c r="N83" s="6"/>
      <c r="O83" s="20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</row>
    <row r="84" spans="1:47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31"/>
      <c r="L84" s="6"/>
      <c r="M84" s="13"/>
      <c r="N84" s="6"/>
      <c r="O84" s="20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</row>
    <row r="85" spans="1:47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31"/>
      <c r="L85" s="6"/>
      <c r="M85" s="13"/>
      <c r="N85" s="6"/>
      <c r="O85" s="20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</row>
    <row r="86" spans="1:47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31"/>
      <c r="L86" s="6"/>
      <c r="M86" s="13"/>
      <c r="N86" s="6"/>
      <c r="O86" s="20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</row>
    <row r="87" spans="1:47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31"/>
      <c r="L87" s="6"/>
      <c r="M87" s="13"/>
      <c r="N87" s="6"/>
      <c r="O87" s="20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</row>
    <row r="88" spans="1:47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31"/>
      <c r="L88" s="6"/>
      <c r="M88" s="13"/>
      <c r="N88" s="6"/>
      <c r="O88" s="20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</row>
    <row r="89" spans="1:47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31"/>
      <c r="L89" s="6"/>
      <c r="M89" s="13"/>
      <c r="N89" s="6"/>
      <c r="O89" s="20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</row>
    <row r="90" spans="1:47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31"/>
      <c r="L90" s="6"/>
      <c r="M90" s="13"/>
      <c r="N90" s="6"/>
      <c r="O90" s="20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</row>
    <row r="91" spans="1:47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31"/>
      <c r="L91" s="6"/>
      <c r="M91" s="13"/>
      <c r="N91" s="6"/>
      <c r="O91" s="20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</row>
    <row r="92" spans="1:47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31"/>
      <c r="L92" s="6"/>
      <c r="M92" s="13"/>
      <c r="N92" s="6"/>
      <c r="O92" s="20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</row>
    <row r="93" spans="1:47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31"/>
      <c r="L93" s="6"/>
      <c r="M93" s="13"/>
      <c r="N93" s="6"/>
      <c r="O93" s="20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</row>
    <row r="94" spans="1:47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31"/>
      <c r="L94" s="6"/>
      <c r="M94" s="13"/>
      <c r="N94" s="6"/>
      <c r="O94" s="20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</row>
    <row r="95" spans="1:47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31"/>
      <c r="L95" s="6"/>
      <c r="M95" s="13"/>
      <c r="N95" s="6"/>
      <c r="O95" s="20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</row>
    <row r="96" spans="1:47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31"/>
      <c r="L96" s="6"/>
      <c r="M96" s="13"/>
      <c r="N96" s="6"/>
      <c r="O96" s="20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</row>
    <row r="97" spans="1:47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31"/>
      <c r="L97" s="6"/>
      <c r="M97" s="13"/>
      <c r="N97" s="6"/>
      <c r="O97" s="20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</row>
    <row r="98" spans="1:47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31"/>
      <c r="L98" s="6"/>
      <c r="M98" s="13"/>
      <c r="N98" s="6"/>
      <c r="O98" s="20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</row>
    <row r="99" spans="1:47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31"/>
      <c r="L99" s="6"/>
      <c r="M99" s="13"/>
      <c r="N99" s="6"/>
      <c r="O99" s="20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</row>
    <row r="100" spans="1:47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31"/>
      <c r="L100" s="6"/>
      <c r="M100" s="13"/>
      <c r="N100" s="6"/>
      <c r="O100" s="20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</row>
    <row r="101" spans="1:47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31"/>
      <c r="L101" s="6"/>
      <c r="M101" s="13"/>
      <c r="N101" s="6"/>
      <c r="O101" s="20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</row>
    <row r="102" spans="1:47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31"/>
      <c r="L102" s="6"/>
      <c r="M102" s="13"/>
      <c r="N102" s="6"/>
      <c r="O102" s="20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</row>
    <row r="103" spans="1:47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31"/>
      <c r="L103" s="6"/>
      <c r="M103" s="13"/>
      <c r="N103" s="6"/>
      <c r="O103" s="20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</row>
    <row r="104" spans="1:47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31"/>
      <c r="L104" s="6"/>
      <c r="M104" s="13"/>
      <c r="N104" s="6"/>
      <c r="O104" s="20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</row>
    <row r="105" spans="1:47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31"/>
      <c r="L105" s="6"/>
      <c r="M105" s="13"/>
      <c r="N105" s="6"/>
      <c r="O105" s="20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</row>
    <row r="106" spans="1:47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31"/>
      <c r="L106" s="6"/>
      <c r="M106" s="13"/>
      <c r="N106" s="6"/>
      <c r="O106" s="20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</row>
    <row r="107" spans="1:47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31"/>
      <c r="L107" s="6"/>
      <c r="M107" s="13"/>
      <c r="N107" s="6"/>
      <c r="O107" s="20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</row>
    <row r="108" spans="1:47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31"/>
      <c r="L108" s="6"/>
      <c r="M108" s="13"/>
      <c r="N108" s="6"/>
      <c r="O108" s="20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</row>
    <row r="109" spans="1:47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31"/>
      <c r="L109" s="6"/>
      <c r="M109" s="13"/>
      <c r="N109" s="6"/>
      <c r="O109" s="20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</row>
    <row r="110" spans="1:47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31"/>
      <c r="L110" s="6"/>
      <c r="M110" s="13"/>
      <c r="N110" s="6"/>
      <c r="O110" s="20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</row>
    <row r="111" spans="1:47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31"/>
      <c r="L111" s="6"/>
      <c r="M111" s="13"/>
      <c r="N111" s="6"/>
      <c r="O111" s="20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</row>
    <row r="112" spans="1:47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31"/>
      <c r="L112" s="6"/>
      <c r="M112" s="13"/>
      <c r="N112" s="6"/>
      <c r="O112" s="20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</row>
    <row r="113" spans="1:47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31"/>
      <c r="L113" s="6"/>
      <c r="M113" s="13"/>
      <c r="N113" s="6"/>
      <c r="O113" s="20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</row>
  </sheetData>
  <conditionalFormatting sqref="N13">
    <cfRule type="containsBlanks" dxfId="211" priority="43">
      <formula>LEN(TRIM(N13))=0</formula>
    </cfRule>
  </conditionalFormatting>
  <conditionalFormatting sqref="U9:AS10">
    <cfRule type="containsBlanks" dxfId="210" priority="42">
      <formula>LEN(TRIM(U9))=0</formula>
    </cfRule>
  </conditionalFormatting>
  <conditionalFormatting sqref="N15">
    <cfRule type="containsBlanks" dxfId="209" priority="41">
      <formula>LEN(TRIM(N15))=0</formula>
    </cfRule>
  </conditionalFormatting>
  <conditionalFormatting sqref="N17">
    <cfRule type="containsBlanks" dxfId="208" priority="40">
      <formula>LEN(TRIM(N17))=0</formula>
    </cfRule>
  </conditionalFormatting>
  <conditionalFormatting sqref="N22">
    <cfRule type="containsBlanks" dxfId="207" priority="38">
      <formula>LEN(TRIM(N22))=0</formula>
    </cfRule>
  </conditionalFormatting>
  <conditionalFormatting sqref="N20">
    <cfRule type="containsBlanks" dxfId="206" priority="39">
      <formula>LEN(TRIM(N20))=0</formula>
    </cfRule>
  </conditionalFormatting>
  <conditionalFormatting sqref="N25">
    <cfRule type="containsBlanks" dxfId="205" priority="37">
      <formula>LEN(TRIM(N25))=0</formula>
    </cfRule>
  </conditionalFormatting>
  <conditionalFormatting sqref="U27:AS27">
    <cfRule type="containsBlanks" dxfId="204" priority="34">
      <formula>LEN(TRIM(U27))=0</formula>
    </cfRule>
    <cfRule type="containsBlanks" dxfId="203" priority="35">
      <formula>LEN(TRIM(U27))=0</formula>
    </cfRule>
  </conditionalFormatting>
  <conditionalFormatting sqref="U27:AS27">
    <cfRule type="expression" dxfId="202" priority="33">
      <formula>U$10=""</formula>
    </cfRule>
  </conditionalFormatting>
  <conditionalFormatting sqref="A35:D35 F35:XFD35 A36:XFD41 A44:XFD55 A60:XFD1048576 A1:XFD34">
    <cfRule type="cellIs" dxfId="201" priority="31" operator="equal">
      <formula>0</formula>
    </cfRule>
  </conditionalFormatting>
  <conditionalFormatting sqref="U32:AS32">
    <cfRule type="containsBlanks" dxfId="200" priority="29">
      <formula>LEN(TRIM(U32))=0</formula>
    </cfRule>
    <cfRule type="containsBlanks" dxfId="199" priority="30">
      <formula>LEN(TRIM(U32))=0</formula>
    </cfRule>
  </conditionalFormatting>
  <conditionalFormatting sqref="U32:AS32">
    <cfRule type="expression" dxfId="198" priority="28">
      <formula>U$10=""</formula>
    </cfRule>
  </conditionalFormatting>
  <conditionalFormatting sqref="E35">
    <cfRule type="cellIs" dxfId="197" priority="27" operator="equal">
      <formula>0</formula>
    </cfRule>
  </conditionalFormatting>
  <conditionalFormatting sqref="N37">
    <cfRule type="containsBlanks" dxfId="196" priority="26">
      <formula>LEN(TRIM(N37))=0</formula>
    </cfRule>
  </conditionalFormatting>
  <conditionalFormatting sqref="U39:AS39">
    <cfRule type="containsBlanks" dxfId="195" priority="24">
      <formula>LEN(TRIM(U39))=0</formula>
    </cfRule>
    <cfRule type="containsBlanks" dxfId="194" priority="25">
      <formula>LEN(TRIM(U39))=0</formula>
    </cfRule>
  </conditionalFormatting>
  <conditionalFormatting sqref="U39:AS39">
    <cfRule type="expression" dxfId="193" priority="23">
      <formula>U$10=""</formula>
    </cfRule>
  </conditionalFormatting>
  <conditionalFormatting sqref="N48">
    <cfRule type="containsBlanks" dxfId="192" priority="22">
      <formula>LEN(TRIM(N48))=0</formula>
    </cfRule>
  </conditionalFormatting>
  <conditionalFormatting sqref="A43:D43 F43:Q43 A42:XFD42 S43:T43 AT43:XFD43">
    <cfRule type="cellIs" dxfId="191" priority="21" operator="equal">
      <formula>0</formula>
    </cfRule>
  </conditionalFormatting>
  <conditionalFormatting sqref="E43">
    <cfRule type="cellIs" dxfId="190" priority="20" operator="equal">
      <formula>0</formula>
    </cfRule>
  </conditionalFormatting>
  <conditionalFormatting sqref="U42:AS42">
    <cfRule type="cellIs" dxfId="189" priority="19" operator="lessThan">
      <formula>0</formula>
    </cfRule>
  </conditionalFormatting>
  <conditionalFormatting sqref="R43">
    <cfRule type="cellIs" dxfId="188" priority="18" operator="equal">
      <formula>0</formula>
    </cfRule>
  </conditionalFormatting>
  <conditionalFormatting sqref="U43:AS43">
    <cfRule type="cellIs" dxfId="187" priority="17" operator="equal">
      <formula>0</formula>
    </cfRule>
  </conditionalFormatting>
  <conditionalFormatting sqref="U43:AS43">
    <cfRule type="expression" dxfId="186" priority="15">
      <formula>U42&lt;0</formula>
    </cfRule>
  </conditionalFormatting>
  <conditionalFormatting sqref="A57:D57 F57:Q57 S57:T57 A56:T56 AT56:XFD57">
    <cfRule type="cellIs" dxfId="185" priority="14" operator="equal">
      <formula>0</formula>
    </cfRule>
  </conditionalFormatting>
  <conditionalFormatting sqref="E57">
    <cfRule type="cellIs" dxfId="184" priority="13" operator="equal">
      <formula>0</formula>
    </cfRule>
  </conditionalFormatting>
  <conditionalFormatting sqref="R57">
    <cfRule type="cellIs" dxfId="183" priority="11" operator="equal">
      <formula>0</formula>
    </cfRule>
  </conditionalFormatting>
  <conditionalFormatting sqref="U57:AS57">
    <cfRule type="cellIs" dxfId="182" priority="10" operator="equal">
      <formula>0</formula>
    </cfRule>
  </conditionalFormatting>
  <conditionalFormatting sqref="U57:AS57">
    <cfRule type="expression" dxfId="181" priority="9">
      <formula>U56&lt;0</formula>
    </cfRule>
  </conditionalFormatting>
  <conditionalFormatting sqref="U56:AS56">
    <cfRule type="cellIs" dxfId="180" priority="8" operator="equal">
      <formula>0</formula>
    </cfRule>
  </conditionalFormatting>
  <conditionalFormatting sqref="U56:AS56">
    <cfRule type="cellIs" dxfId="179" priority="7" operator="lessThan">
      <formula>0</formula>
    </cfRule>
  </conditionalFormatting>
  <conditionalFormatting sqref="N63">
    <cfRule type="containsBlanks" dxfId="178" priority="6">
      <formula>LEN(TRIM(N63))=0</formula>
    </cfRule>
  </conditionalFormatting>
  <conditionalFormatting sqref="A58:XFD59">
    <cfRule type="cellIs" dxfId="177" priority="5" operator="equal">
      <formula>0</formula>
    </cfRule>
  </conditionalFormatting>
  <conditionalFormatting sqref="R72">
    <cfRule type="cellIs" dxfId="176" priority="4" operator="lessThanOrEqual">
      <formula>0</formula>
    </cfRule>
  </conditionalFormatting>
  <conditionalFormatting sqref="R74">
    <cfRule type="cellIs" dxfId="175" priority="3" operator="lessThanOrEqual">
      <formula>1</formula>
    </cfRule>
  </conditionalFormatting>
  <conditionalFormatting sqref="H8">
    <cfRule type="containsBlanks" dxfId="174" priority="1">
      <formula>LEN(TRIM(H8))=0</formula>
    </cfRule>
  </conditionalFormatting>
  <dataValidations count="3">
    <dataValidation type="whole" allowBlank="1" showInputMessage="1" showErrorMessage="1" sqref="N15">
      <formula1>1</formula1>
      <formula2>25</formula2>
    </dataValidation>
    <dataValidation type="whole" allowBlank="1" showInputMessage="1" showErrorMessage="1" sqref="N17">
      <formula1>1</formula1>
      <formula2>200</formula2>
    </dataValidation>
    <dataValidation type="decimal" operator="greaterThanOrEqual" allowBlank="1" showInputMessage="1" showErrorMessage="1" sqref="N20 N22 N25 U27:AS27 U32:AS32 N37 U39:AS39 N48 N63 H8">
      <formula1>0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50C3F01-FFF5-4FAC-8E69-BF5E57D62D0C}">
            <xm:f>кредит!$R$53=0</xm:f>
            <x14:dxf>
              <font>
                <color rgb="FFFF0000"/>
              </font>
            </x14:dxf>
          </x14:cfRule>
          <xm:sqref>R76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списки!$E$13:$E$40</xm:f>
          </x14:formula1>
          <xm:sqref>N13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H204"/>
  <sheetViews>
    <sheetView workbookViewId="0">
      <pane xSplit="19" ySplit="11" topLeftCell="T12" activePane="bottomRight" state="frozen"/>
      <selection pane="topRight" activeCell="T1" sqref="T1"/>
      <selection pane="bottomLeft" activeCell="A12" sqref="A12"/>
      <selection pane="bottomRight" activeCell="C2" sqref="C2"/>
    </sheetView>
  </sheetViews>
  <sheetFormatPr defaultRowHeight="12" x14ac:dyDescent="0.25"/>
  <cols>
    <col min="1" max="4" width="1.77734375" style="2" customWidth="1"/>
    <col min="5" max="5" width="30.88671875" style="2" bestFit="1" customWidth="1"/>
    <col min="6" max="7" width="1.77734375" style="2" customWidth="1"/>
    <col min="8" max="8" width="16.21875" style="2" bestFit="1" customWidth="1"/>
    <col min="9" max="10" width="1.77734375" style="2" customWidth="1"/>
    <col min="11" max="11" width="5.5546875" style="33" bestFit="1" customWidth="1"/>
    <col min="12" max="12" width="1.77734375" style="2" customWidth="1"/>
    <col min="13" max="13" width="1.77734375" style="14" customWidth="1"/>
    <col min="14" max="14" width="8.88671875" style="2"/>
    <col min="15" max="15" width="1.77734375" style="21" customWidth="1"/>
    <col min="16" max="17" width="1.77734375" style="2" customWidth="1"/>
    <col min="18" max="18" width="8.88671875" style="2"/>
    <col min="19" max="20" width="1.77734375" style="2" customWidth="1"/>
    <col min="21" max="32" width="8.88671875" style="2"/>
    <col min="33" max="34" width="1.77734375" style="2" customWidth="1"/>
    <col min="35" max="16384" width="8.88671875" style="2"/>
  </cols>
  <sheetData>
    <row r="1" spans="1:34" s="1" customFormat="1" ht="10.199999999999999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31"/>
      <c r="L1" s="4"/>
      <c r="M1" s="12"/>
      <c r="N1" s="4"/>
      <c r="O1" s="19"/>
      <c r="P1" s="4"/>
      <c r="Q1" s="4"/>
      <c r="R1" s="4"/>
      <c r="S1" s="4"/>
      <c r="T1" s="4"/>
      <c r="U1" s="4">
        <v>1</v>
      </c>
      <c r="V1" s="4">
        <v>2</v>
      </c>
      <c r="W1" s="4">
        <v>3</v>
      </c>
      <c r="X1" s="4">
        <v>4</v>
      </c>
      <c r="Y1" s="4">
        <v>5</v>
      </c>
      <c r="Z1" s="4">
        <v>6</v>
      </c>
      <c r="AA1" s="4">
        <v>7</v>
      </c>
      <c r="AB1" s="4">
        <v>8</v>
      </c>
      <c r="AC1" s="4">
        <v>9</v>
      </c>
      <c r="AD1" s="4">
        <v>10</v>
      </c>
      <c r="AE1" s="4">
        <v>11</v>
      </c>
      <c r="AF1" s="4">
        <v>12</v>
      </c>
      <c r="AG1" s="4"/>
      <c r="AH1" s="4"/>
    </row>
    <row r="2" spans="1:34" s="1" customFormat="1" ht="10.199999999999999" x14ac:dyDescent="0.2">
      <c r="A2" s="4"/>
      <c r="B2" s="4"/>
      <c r="C2" s="159" t="s">
        <v>117</v>
      </c>
      <c r="D2" s="4"/>
      <c r="E2" s="4"/>
      <c r="F2" s="4"/>
      <c r="G2" s="4"/>
      <c r="H2" s="4"/>
      <c r="I2" s="4"/>
      <c r="J2" s="4"/>
      <c r="K2" s="31"/>
      <c r="L2" s="4"/>
      <c r="M2" s="12"/>
      <c r="N2" s="4"/>
      <c r="O2" s="19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s="1" customFormat="1" ht="10.199999999999999" x14ac:dyDescent="0.2">
      <c r="A3" s="4"/>
      <c r="B3" s="4"/>
      <c r="C3" s="5" t="s">
        <v>106</v>
      </c>
      <c r="D3" s="4"/>
      <c r="E3" s="4"/>
      <c r="F3" s="4"/>
      <c r="G3" s="4"/>
      <c r="H3" s="4"/>
      <c r="I3" s="4"/>
      <c r="J3" s="4"/>
      <c r="K3" s="31"/>
      <c r="L3" s="4"/>
      <c r="M3" s="12"/>
      <c r="N3" s="4"/>
      <c r="O3" s="19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s="1" customFormat="1" ht="10.199999999999999" x14ac:dyDescent="0.2">
      <c r="A4" s="4"/>
      <c r="B4" s="4"/>
      <c r="C4" s="5" t="s">
        <v>107</v>
      </c>
      <c r="D4" s="4"/>
      <c r="E4" s="4"/>
      <c r="F4" s="4"/>
      <c r="G4" s="4"/>
      <c r="H4" s="4"/>
      <c r="I4" s="4"/>
      <c r="J4" s="4"/>
      <c r="K4" s="31"/>
      <c r="L4" s="4"/>
      <c r="M4" s="12"/>
      <c r="N4" s="4"/>
      <c r="O4" s="19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s="1" customFormat="1" ht="10.199999999999999" x14ac:dyDescent="0.2">
      <c r="A5" s="4"/>
      <c r="B5" s="4"/>
      <c r="C5" s="5" t="s">
        <v>116</v>
      </c>
      <c r="D5" s="4"/>
      <c r="E5" s="4"/>
      <c r="F5" s="4"/>
      <c r="G5" s="4"/>
      <c r="H5" s="4"/>
      <c r="I5" s="4"/>
      <c r="J5" s="4"/>
      <c r="K5" s="31"/>
      <c r="L5" s="4"/>
      <c r="M5" s="12"/>
      <c r="N5" s="4"/>
      <c r="O5" s="19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s="1" customFormat="1" ht="10.199999999999999" x14ac:dyDescent="0.2">
      <c r="A6" s="4"/>
      <c r="B6" s="4"/>
      <c r="C6" s="4" t="s">
        <v>111</v>
      </c>
      <c r="D6" s="4"/>
      <c r="E6" s="4"/>
      <c r="F6" s="4"/>
      <c r="G6" s="4"/>
      <c r="H6" s="4"/>
      <c r="I6" s="4"/>
      <c r="J6" s="4"/>
      <c r="K6" s="31"/>
      <c r="L6" s="4"/>
      <c r="M6" s="12"/>
      <c r="N6" s="4"/>
      <c r="O6" s="19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s="1" customFormat="1" ht="10.199999999999999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31"/>
      <c r="L7" s="4"/>
      <c r="M7" s="12"/>
      <c r="N7" s="4"/>
      <c r="O7" s="19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 s="26" customFormat="1" ht="10.199999999999999" x14ac:dyDescent="0.2">
      <c r="A8" s="23"/>
      <c r="B8" s="23"/>
      <c r="C8" s="23"/>
      <c r="D8" s="23"/>
      <c r="E8" s="23"/>
      <c r="F8" s="23"/>
      <c r="G8" s="44" t="s">
        <v>6</v>
      </c>
      <c r="H8" s="154"/>
      <c r="I8" s="155" t="s">
        <v>108</v>
      </c>
      <c r="J8" s="156" t="s">
        <v>109</v>
      </c>
      <c r="K8" s="31"/>
      <c r="L8" s="23"/>
      <c r="M8" s="24"/>
      <c r="N8" s="23"/>
      <c r="O8" s="24"/>
      <c r="P8" s="23"/>
      <c r="Q8" s="23"/>
      <c r="R8" s="23"/>
      <c r="S8" s="23"/>
      <c r="T8" s="23"/>
      <c r="U8" s="25" t="s">
        <v>136</v>
      </c>
      <c r="V8" s="25" t="s">
        <v>137</v>
      </c>
      <c r="W8" s="25" t="s">
        <v>138</v>
      </c>
      <c r="X8" s="25" t="s">
        <v>139</v>
      </c>
      <c r="Y8" s="25" t="s">
        <v>140</v>
      </c>
      <c r="Z8" s="25" t="s">
        <v>141</v>
      </c>
      <c r="AA8" s="25" t="s">
        <v>142</v>
      </c>
      <c r="AB8" s="25" t="s">
        <v>143</v>
      </c>
      <c r="AC8" s="25" t="s">
        <v>144</v>
      </c>
      <c r="AD8" s="25" t="s">
        <v>145</v>
      </c>
      <c r="AE8" s="25" t="s">
        <v>146</v>
      </c>
      <c r="AF8" s="25" t="s">
        <v>147</v>
      </c>
      <c r="AG8" s="23"/>
      <c r="AH8" s="23"/>
    </row>
    <row r="9" spans="1:34" s="3" customFormat="1" ht="10.199999999999999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32"/>
      <c r="L9" s="5"/>
      <c r="M9" s="12"/>
      <c r="N9" s="5"/>
      <c r="O9" s="19"/>
      <c r="P9" s="5"/>
      <c r="Q9" s="5"/>
      <c r="R9" s="5"/>
      <c r="S9" s="5"/>
      <c r="T9" s="5"/>
      <c r="U9" s="42">
        <v>44682</v>
      </c>
      <c r="V9" s="42">
        <v>44713</v>
      </c>
      <c r="W9" s="42">
        <v>44743</v>
      </c>
      <c r="X9" s="42">
        <v>44774</v>
      </c>
      <c r="Y9" s="42">
        <v>44805</v>
      </c>
      <c r="Z9" s="42">
        <v>44835</v>
      </c>
      <c r="AA9" s="42">
        <v>44866</v>
      </c>
      <c r="AB9" s="42">
        <v>44896</v>
      </c>
      <c r="AC9" s="42">
        <v>44927</v>
      </c>
      <c r="AD9" s="42">
        <v>44958</v>
      </c>
      <c r="AE9" s="42">
        <v>44986</v>
      </c>
      <c r="AF9" s="42">
        <v>45017</v>
      </c>
      <c r="AG9" s="5"/>
      <c r="AH9" s="5"/>
    </row>
    <row r="10" spans="1:34" s="3" customFormat="1" ht="10.199999999999999" x14ac:dyDescent="0.2">
      <c r="A10" s="5"/>
      <c r="B10" s="5"/>
      <c r="C10" s="5"/>
      <c r="D10" s="5"/>
      <c r="E10" s="5" t="s">
        <v>0</v>
      </c>
      <c r="F10" s="5"/>
      <c r="G10" s="5"/>
      <c r="H10" s="5" t="s">
        <v>1</v>
      </c>
      <c r="I10" s="5"/>
      <c r="J10" s="5"/>
      <c r="K10" s="32" t="s">
        <v>2</v>
      </c>
      <c r="L10" s="5"/>
      <c r="M10" s="12"/>
      <c r="N10" s="5" t="s">
        <v>7</v>
      </c>
      <c r="O10" s="19"/>
      <c r="P10" s="5"/>
      <c r="Q10" s="5"/>
      <c r="R10" s="5" t="s">
        <v>3</v>
      </c>
      <c r="S10" s="5"/>
      <c r="T10" s="5"/>
      <c r="U10" s="42">
        <v>44712</v>
      </c>
      <c r="V10" s="42">
        <v>44742</v>
      </c>
      <c r="W10" s="42">
        <v>44773</v>
      </c>
      <c r="X10" s="42">
        <v>44804</v>
      </c>
      <c r="Y10" s="42">
        <v>44834</v>
      </c>
      <c r="Z10" s="42">
        <v>44865</v>
      </c>
      <c r="AA10" s="42">
        <v>44895</v>
      </c>
      <c r="AB10" s="42">
        <v>44926</v>
      </c>
      <c r="AC10" s="42">
        <v>44957</v>
      </c>
      <c r="AD10" s="42">
        <v>44985</v>
      </c>
      <c r="AE10" s="42">
        <v>45016</v>
      </c>
      <c r="AF10" s="42">
        <v>45046</v>
      </c>
      <c r="AG10" s="5"/>
      <c r="AH10" s="5"/>
    </row>
    <row r="11" spans="1:34" ht="4.05" customHeight="1" x14ac:dyDescent="0.25">
      <c r="A11" s="6"/>
      <c r="B11" s="6"/>
      <c r="C11" s="6"/>
      <c r="D11" s="6"/>
      <c r="E11" s="7"/>
      <c r="F11" s="6"/>
      <c r="G11" s="6"/>
      <c r="H11" s="6"/>
      <c r="I11" s="6"/>
      <c r="J11" s="6"/>
      <c r="K11" s="31"/>
      <c r="L11" s="6"/>
      <c r="M11" s="13"/>
      <c r="N11" s="6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ht="7.0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31"/>
      <c r="L12" s="6"/>
      <c r="M12" s="13"/>
      <c r="N12" s="6"/>
      <c r="O12" s="20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x14ac:dyDescent="0.25">
      <c r="A13" s="6"/>
      <c r="B13" s="6"/>
      <c r="C13" s="6"/>
      <c r="D13" s="6"/>
      <c r="E13" s="30" t="s">
        <v>29</v>
      </c>
      <c r="F13" s="10"/>
      <c r="G13" s="10"/>
      <c r="H13" s="10"/>
      <c r="I13" s="10"/>
      <c r="J13" s="10"/>
      <c r="K13" s="32" t="s">
        <v>26</v>
      </c>
      <c r="L13" s="6"/>
      <c r="M13" s="13"/>
      <c r="N13" s="6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4" s="1" customFormat="1" ht="10.199999999999999" x14ac:dyDescent="0.2">
      <c r="A14" s="4"/>
      <c r="B14" s="4"/>
      <c r="C14" s="4"/>
      <c r="D14" s="4"/>
      <c r="E14" s="43" t="s">
        <v>29</v>
      </c>
      <c r="F14" s="4"/>
      <c r="G14" s="4"/>
      <c r="H14" s="43" t="s">
        <v>13</v>
      </c>
      <c r="I14" s="4"/>
      <c r="J14" s="4"/>
      <c r="K14" s="31" t="s">
        <v>26</v>
      </c>
      <c r="L14" s="4"/>
      <c r="M14" s="44" t="s">
        <v>6</v>
      </c>
      <c r="N14" s="46">
        <v>1000</v>
      </c>
      <c r="O14" s="45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 s="1" customFormat="1" ht="10.199999999999999" x14ac:dyDescent="0.2">
      <c r="A15" s="4"/>
      <c r="B15" s="4"/>
      <c r="C15" s="4"/>
      <c r="D15" s="4"/>
      <c r="E15" s="43" t="s">
        <v>29</v>
      </c>
      <c r="F15" s="4"/>
      <c r="G15" s="4"/>
      <c r="H15" s="43" t="s">
        <v>14</v>
      </c>
      <c r="I15" s="4"/>
      <c r="J15" s="4"/>
      <c r="K15" s="31" t="s">
        <v>26</v>
      </c>
      <c r="L15" s="4"/>
      <c r="M15" s="44" t="s">
        <v>6</v>
      </c>
      <c r="N15" s="46">
        <v>600</v>
      </c>
      <c r="O15" s="45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s="1" customFormat="1" ht="10.199999999999999" x14ac:dyDescent="0.2">
      <c r="A16" s="4"/>
      <c r="B16" s="4"/>
      <c r="C16" s="4"/>
      <c r="D16" s="4"/>
      <c r="E16" s="43" t="s">
        <v>29</v>
      </c>
      <c r="F16" s="4"/>
      <c r="G16" s="4"/>
      <c r="H16" s="43" t="s">
        <v>15</v>
      </c>
      <c r="I16" s="4"/>
      <c r="J16" s="4"/>
      <c r="K16" s="31" t="s">
        <v>26</v>
      </c>
      <c r="L16" s="4"/>
      <c r="M16" s="44" t="s">
        <v>6</v>
      </c>
      <c r="N16" s="46">
        <v>2300</v>
      </c>
      <c r="O16" s="45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4" s="1" customFormat="1" ht="10.199999999999999" x14ac:dyDescent="0.2">
      <c r="A17" s="4"/>
      <c r="B17" s="4"/>
      <c r="C17" s="4"/>
      <c r="D17" s="4"/>
      <c r="E17" s="43" t="s">
        <v>29</v>
      </c>
      <c r="F17" s="4"/>
      <c r="G17" s="4"/>
      <c r="H17" s="43" t="s">
        <v>16</v>
      </c>
      <c r="I17" s="4"/>
      <c r="J17" s="4"/>
      <c r="K17" s="31" t="s">
        <v>26</v>
      </c>
      <c r="L17" s="4"/>
      <c r="M17" s="44" t="s">
        <v>6</v>
      </c>
      <c r="N17" s="46">
        <v>300</v>
      </c>
      <c r="O17" s="45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s="1" customFormat="1" ht="10.199999999999999" x14ac:dyDescent="0.2">
      <c r="A18" s="4"/>
      <c r="B18" s="4"/>
      <c r="C18" s="4"/>
      <c r="D18" s="4"/>
      <c r="E18" s="43" t="s">
        <v>29</v>
      </c>
      <c r="F18" s="4"/>
      <c r="G18" s="4"/>
      <c r="H18" s="43" t="s">
        <v>17</v>
      </c>
      <c r="I18" s="4"/>
      <c r="J18" s="4"/>
      <c r="K18" s="31" t="s">
        <v>26</v>
      </c>
      <c r="L18" s="4"/>
      <c r="M18" s="44" t="s">
        <v>6</v>
      </c>
      <c r="N18" s="46">
        <v>450</v>
      </c>
      <c r="O18" s="45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34" s="1" customFormat="1" ht="10.199999999999999" x14ac:dyDescent="0.2">
      <c r="A19" s="4"/>
      <c r="B19" s="4"/>
      <c r="C19" s="4"/>
      <c r="D19" s="4"/>
      <c r="E19" s="43" t="s">
        <v>29</v>
      </c>
      <c r="F19" s="4"/>
      <c r="G19" s="4"/>
      <c r="H19" s="43" t="s">
        <v>18</v>
      </c>
      <c r="I19" s="4"/>
      <c r="J19" s="4"/>
      <c r="K19" s="31" t="s">
        <v>26</v>
      </c>
      <c r="L19" s="4"/>
      <c r="M19" s="44" t="s">
        <v>6</v>
      </c>
      <c r="N19" s="46">
        <v>320</v>
      </c>
      <c r="O19" s="45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s="1" customFormat="1" ht="10.199999999999999" x14ac:dyDescent="0.2">
      <c r="A20" s="4"/>
      <c r="B20" s="4"/>
      <c r="C20" s="4"/>
      <c r="D20" s="4"/>
      <c r="E20" s="43" t="s">
        <v>29</v>
      </c>
      <c r="F20" s="4"/>
      <c r="G20" s="4"/>
      <c r="H20" s="43" t="s">
        <v>19</v>
      </c>
      <c r="I20" s="4"/>
      <c r="J20" s="4"/>
      <c r="K20" s="31" t="s">
        <v>26</v>
      </c>
      <c r="L20" s="4"/>
      <c r="M20" s="44" t="s">
        <v>6</v>
      </c>
      <c r="N20" s="46">
        <v>760</v>
      </c>
      <c r="O20" s="45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4" s="1" customFormat="1" ht="10.199999999999999" x14ac:dyDescent="0.2">
      <c r="A21" s="4"/>
      <c r="B21" s="4"/>
      <c r="C21" s="4"/>
      <c r="D21" s="4"/>
      <c r="E21" s="43" t="s">
        <v>29</v>
      </c>
      <c r="F21" s="4"/>
      <c r="G21" s="4"/>
      <c r="H21" s="43" t="s">
        <v>20</v>
      </c>
      <c r="I21" s="4"/>
      <c r="J21" s="4"/>
      <c r="K21" s="31" t="s">
        <v>26</v>
      </c>
      <c r="L21" s="4"/>
      <c r="M21" s="44" t="s">
        <v>6</v>
      </c>
      <c r="N21" s="46">
        <v>480</v>
      </c>
      <c r="O21" s="45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s="1" customFormat="1" ht="10.199999999999999" x14ac:dyDescent="0.2">
      <c r="A22" s="4"/>
      <c r="B22" s="4"/>
      <c r="C22" s="4"/>
      <c r="D22" s="4"/>
      <c r="E22" s="43" t="s">
        <v>29</v>
      </c>
      <c r="F22" s="4"/>
      <c r="G22" s="4"/>
      <c r="H22" s="43" t="s">
        <v>21</v>
      </c>
      <c r="I22" s="4"/>
      <c r="J22" s="4"/>
      <c r="K22" s="31" t="s">
        <v>26</v>
      </c>
      <c r="L22" s="4"/>
      <c r="M22" s="44" t="s">
        <v>6</v>
      </c>
      <c r="N22" s="46">
        <v>440</v>
      </c>
      <c r="O22" s="45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 s="1" customFormat="1" ht="10.199999999999999" x14ac:dyDescent="0.2">
      <c r="A23" s="4"/>
      <c r="B23" s="4"/>
      <c r="C23" s="4"/>
      <c r="D23" s="4"/>
      <c r="E23" s="43" t="s">
        <v>29</v>
      </c>
      <c r="F23" s="4"/>
      <c r="G23" s="4"/>
      <c r="H23" s="43" t="s">
        <v>22</v>
      </c>
      <c r="I23" s="4"/>
      <c r="J23" s="4"/>
      <c r="K23" s="31" t="s">
        <v>26</v>
      </c>
      <c r="L23" s="4"/>
      <c r="M23" s="44" t="s">
        <v>6</v>
      </c>
      <c r="N23" s="46">
        <v>0</v>
      </c>
      <c r="O23" s="45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 ht="7.0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31"/>
      <c r="L24" s="6"/>
      <c r="M24" s="13"/>
      <c r="N24" s="6"/>
      <c r="O24" s="20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x14ac:dyDescent="0.25">
      <c r="A25" s="6"/>
      <c r="B25" s="6"/>
      <c r="C25" s="6"/>
      <c r="D25" s="6"/>
      <c r="E25" s="30" t="s">
        <v>31</v>
      </c>
      <c r="F25" s="10"/>
      <c r="G25" s="10"/>
      <c r="H25" s="10"/>
      <c r="I25" s="10"/>
      <c r="J25" s="10"/>
      <c r="K25" s="32" t="s">
        <v>26</v>
      </c>
      <c r="L25" s="6"/>
      <c r="M25" s="13"/>
      <c r="N25" s="6"/>
      <c r="O25" s="20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s="1" customFormat="1" ht="10.199999999999999" x14ac:dyDescent="0.2">
      <c r="A26" s="4"/>
      <c r="B26" s="4"/>
      <c r="C26" s="4"/>
      <c r="D26" s="4"/>
      <c r="E26" s="43" t="s">
        <v>31</v>
      </c>
      <c r="F26" s="4"/>
      <c r="G26" s="4"/>
      <c r="H26" s="43" t="s">
        <v>13</v>
      </c>
      <c r="I26" s="4"/>
      <c r="J26" s="4"/>
      <c r="K26" s="31" t="s">
        <v>26</v>
      </c>
      <c r="L26" s="4"/>
      <c r="M26" s="44" t="s">
        <v>6</v>
      </c>
      <c r="N26" s="46">
        <v>900</v>
      </c>
      <c r="O26" s="45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 s="1" customFormat="1" ht="10.199999999999999" x14ac:dyDescent="0.2">
      <c r="A27" s="4"/>
      <c r="B27" s="4"/>
      <c r="C27" s="4"/>
      <c r="D27" s="4"/>
      <c r="E27" s="43" t="s">
        <v>31</v>
      </c>
      <c r="F27" s="4"/>
      <c r="G27" s="4"/>
      <c r="H27" s="43" t="s">
        <v>14</v>
      </c>
      <c r="I27" s="4"/>
      <c r="J27" s="4"/>
      <c r="K27" s="31" t="s">
        <v>26</v>
      </c>
      <c r="L27" s="4"/>
      <c r="M27" s="44" t="s">
        <v>6</v>
      </c>
      <c r="N27" s="46">
        <v>600</v>
      </c>
      <c r="O27" s="45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 s="1" customFormat="1" ht="10.199999999999999" x14ac:dyDescent="0.2">
      <c r="A28" s="4"/>
      <c r="B28" s="4"/>
      <c r="C28" s="4"/>
      <c r="D28" s="4"/>
      <c r="E28" s="43" t="s">
        <v>31</v>
      </c>
      <c r="F28" s="4"/>
      <c r="G28" s="4"/>
      <c r="H28" s="43" t="s">
        <v>15</v>
      </c>
      <c r="I28" s="4"/>
      <c r="J28" s="4"/>
      <c r="K28" s="31" t="s">
        <v>26</v>
      </c>
      <c r="L28" s="4"/>
      <c r="M28" s="44" t="s">
        <v>6</v>
      </c>
      <c r="N28" s="46">
        <v>2200</v>
      </c>
      <c r="O28" s="45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4" s="1" customFormat="1" ht="10.199999999999999" x14ac:dyDescent="0.2">
      <c r="A29" s="4"/>
      <c r="B29" s="4"/>
      <c r="C29" s="4"/>
      <c r="D29" s="4"/>
      <c r="E29" s="43" t="s">
        <v>31</v>
      </c>
      <c r="F29" s="4"/>
      <c r="G29" s="4"/>
      <c r="H29" s="43" t="s">
        <v>16</v>
      </c>
      <c r="I29" s="4"/>
      <c r="J29" s="4"/>
      <c r="K29" s="31" t="s">
        <v>26</v>
      </c>
      <c r="L29" s="4"/>
      <c r="M29" s="44" t="s">
        <v>6</v>
      </c>
      <c r="N29" s="46">
        <v>200</v>
      </c>
      <c r="O29" s="45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 s="1" customFormat="1" ht="10.199999999999999" x14ac:dyDescent="0.2">
      <c r="A30" s="4"/>
      <c r="B30" s="4"/>
      <c r="C30" s="4"/>
      <c r="D30" s="4"/>
      <c r="E30" s="43" t="s">
        <v>31</v>
      </c>
      <c r="F30" s="4"/>
      <c r="G30" s="4"/>
      <c r="H30" s="43" t="s">
        <v>17</v>
      </c>
      <c r="I30" s="4"/>
      <c r="J30" s="4"/>
      <c r="K30" s="31" t="s">
        <v>26</v>
      </c>
      <c r="L30" s="4"/>
      <c r="M30" s="44" t="s">
        <v>6</v>
      </c>
      <c r="N30" s="46">
        <v>400</v>
      </c>
      <c r="O30" s="45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 s="1" customFormat="1" ht="10.199999999999999" x14ac:dyDescent="0.2">
      <c r="A31" s="4"/>
      <c r="B31" s="4"/>
      <c r="C31" s="4"/>
      <c r="D31" s="4"/>
      <c r="E31" s="43" t="s">
        <v>31</v>
      </c>
      <c r="F31" s="4"/>
      <c r="G31" s="4"/>
      <c r="H31" s="43" t="s">
        <v>18</v>
      </c>
      <c r="I31" s="4"/>
      <c r="J31" s="4"/>
      <c r="K31" s="31" t="s">
        <v>26</v>
      </c>
      <c r="L31" s="4"/>
      <c r="M31" s="44" t="s">
        <v>6</v>
      </c>
      <c r="N31" s="46">
        <v>300</v>
      </c>
      <c r="O31" s="45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 s="1" customFormat="1" ht="10.199999999999999" x14ac:dyDescent="0.2">
      <c r="A32" s="4"/>
      <c r="B32" s="4"/>
      <c r="C32" s="4"/>
      <c r="D32" s="4"/>
      <c r="E32" s="43" t="s">
        <v>31</v>
      </c>
      <c r="F32" s="4"/>
      <c r="G32" s="4"/>
      <c r="H32" s="43" t="s">
        <v>19</v>
      </c>
      <c r="I32" s="4"/>
      <c r="J32" s="4"/>
      <c r="K32" s="31" t="s">
        <v>26</v>
      </c>
      <c r="L32" s="4"/>
      <c r="M32" s="44" t="s">
        <v>6</v>
      </c>
      <c r="N32" s="46">
        <v>700</v>
      </c>
      <c r="O32" s="45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1:34" s="1" customFormat="1" ht="10.199999999999999" x14ac:dyDescent="0.2">
      <c r="A33" s="4"/>
      <c r="B33" s="4"/>
      <c r="C33" s="4"/>
      <c r="D33" s="4"/>
      <c r="E33" s="43" t="s">
        <v>31</v>
      </c>
      <c r="F33" s="4"/>
      <c r="G33" s="4"/>
      <c r="H33" s="43" t="s">
        <v>20</v>
      </c>
      <c r="I33" s="4"/>
      <c r="J33" s="4"/>
      <c r="K33" s="31" t="s">
        <v>26</v>
      </c>
      <c r="L33" s="4"/>
      <c r="M33" s="44" t="s">
        <v>6</v>
      </c>
      <c r="N33" s="46">
        <v>0</v>
      </c>
      <c r="O33" s="45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 s="1" customFormat="1" ht="10.199999999999999" x14ac:dyDescent="0.2">
      <c r="A34" s="4"/>
      <c r="B34" s="4"/>
      <c r="C34" s="4"/>
      <c r="D34" s="4"/>
      <c r="E34" s="43" t="s">
        <v>31</v>
      </c>
      <c r="F34" s="4"/>
      <c r="G34" s="4"/>
      <c r="H34" s="43" t="s">
        <v>21</v>
      </c>
      <c r="I34" s="4"/>
      <c r="J34" s="4"/>
      <c r="K34" s="31" t="s">
        <v>26</v>
      </c>
      <c r="L34" s="4"/>
      <c r="M34" s="44" t="s">
        <v>6</v>
      </c>
      <c r="N34" s="46">
        <v>0</v>
      </c>
      <c r="O34" s="45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 s="1" customFormat="1" ht="10.199999999999999" x14ac:dyDescent="0.2">
      <c r="A35" s="4"/>
      <c r="B35" s="4"/>
      <c r="C35" s="4"/>
      <c r="D35" s="4"/>
      <c r="E35" s="43" t="s">
        <v>31</v>
      </c>
      <c r="F35" s="4"/>
      <c r="G35" s="4"/>
      <c r="H35" s="43" t="s">
        <v>22</v>
      </c>
      <c r="I35" s="4"/>
      <c r="J35" s="4"/>
      <c r="K35" s="31" t="s">
        <v>26</v>
      </c>
      <c r="L35" s="4"/>
      <c r="M35" s="44" t="s">
        <v>6</v>
      </c>
      <c r="N35" s="46">
        <v>500</v>
      </c>
      <c r="O35" s="45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 ht="7.0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31"/>
      <c r="L36" s="6"/>
      <c r="M36" s="13"/>
      <c r="N36" s="6"/>
      <c r="O36" s="20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x14ac:dyDescent="0.25">
      <c r="A37" s="6"/>
      <c r="B37" s="6"/>
      <c r="C37" s="6"/>
      <c r="D37" s="6"/>
      <c r="E37" s="30" t="s">
        <v>30</v>
      </c>
      <c r="F37" s="10"/>
      <c r="G37" s="10"/>
      <c r="H37" s="10"/>
      <c r="I37" s="10"/>
      <c r="J37" s="10"/>
      <c r="K37" s="32" t="s">
        <v>27</v>
      </c>
      <c r="L37" s="6"/>
      <c r="M37" s="13"/>
      <c r="N37" s="6"/>
      <c r="O37" s="20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s="1" customFormat="1" ht="10.199999999999999" x14ac:dyDescent="0.2">
      <c r="A38" s="4"/>
      <c r="B38" s="4"/>
      <c r="C38" s="4"/>
      <c r="D38" s="4"/>
      <c r="E38" s="43" t="s">
        <v>30</v>
      </c>
      <c r="F38" s="4"/>
      <c r="G38" s="4"/>
      <c r="H38" s="43" t="s">
        <v>13</v>
      </c>
      <c r="I38" s="4"/>
      <c r="J38" s="4"/>
      <c r="K38" s="31" t="s">
        <v>27</v>
      </c>
      <c r="L38" s="4"/>
      <c r="M38" s="44" t="s">
        <v>6</v>
      </c>
      <c r="N38" s="47">
        <v>0.1</v>
      </c>
      <c r="O38" s="45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 s="1" customFormat="1" ht="10.199999999999999" x14ac:dyDescent="0.2">
      <c r="A39" s="4"/>
      <c r="B39" s="4"/>
      <c r="C39" s="4"/>
      <c r="D39" s="4"/>
      <c r="E39" s="43" t="s">
        <v>30</v>
      </c>
      <c r="F39" s="4"/>
      <c r="G39" s="4"/>
      <c r="H39" s="43" t="s">
        <v>14</v>
      </c>
      <c r="I39" s="4"/>
      <c r="J39" s="4"/>
      <c r="K39" s="31" t="s">
        <v>27</v>
      </c>
      <c r="L39" s="4"/>
      <c r="M39" s="44" t="s">
        <v>6</v>
      </c>
      <c r="N39" s="47">
        <v>0.06</v>
      </c>
      <c r="O39" s="45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 s="1" customFormat="1" ht="10.199999999999999" x14ac:dyDescent="0.2">
      <c r="A40" s="4"/>
      <c r="B40" s="4"/>
      <c r="C40" s="4"/>
      <c r="D40" s="4"/>
      <c r="E40" s="43" t="s">
        <v>30</v>
      </c>
      <c r="F40" s="4"/>
      <c r="G40" s="4"/>
      <c r="H40" s="43" t="s">
        <v>15</v>
      </c>
      <c r="I40" s="4"/>
      <c r="J40" s="4"/>
      <c r="K40" s="31" t="s">
        <v>27</v>
      </c>
      <c r="L40" s="4"/>
      <c r="M40" s="44" t="s">
        <v>6</v>
      </c>
      <c r="N40" s="47">
        <v>0.04</v>
      </c>
      <c r="O40" s="45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 s="1" customFormat="1" ht="10.199999999999999" x14ac:dyDescent="0.2">
      <c r="A41" s="4"/>
      <c r="B41" s="4"/>
      <c r="C41" s="4"/>
      <c r="D41" s="4"/>
      <c r="E41" s="43" t="s">
        <v>30</v>
      </c>
      <c r="F41" s="4"/>
      <c r="G41" s="4"/>
      <c r="H41" s="43" t="s">
        <v>16</v>
      </c>
      <c r="I41" s="4"/>
      <c r="J41" s="4"/>
      <c r="K41" s="31" t="s">
        <v>27</v>
      </c>
      <c r="L41" s="4"/>
      <c r="M41" s="44" t="s">
        <v>6</v>
      </c>
      <c r="N41" s="47">
        <v>0.5</v>
      </c>
      <c r="O41" s="45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s="1" customFormat="1" ht="10.199999999999999" x14ac:dyDescent="0.2">
      <c r="A42" s="4"/>
      <c r="B42" s="4"/>
      <c r="C42" s="4"/>
      <c r="D42" s="4"/>
      <c r="E42" s="43" t="s">
        <v>30</v>
      </c>
      <c r="F42" s="4"/>
      <c r="G42" s="4"/>
      <c r="H42" s="43" t="s">
        <v>17</v>
      </c>
      <c r="I42" s="4"/>
      <c r="J42" s="4"/>
      <c r="K42" s="31" t="s">
        <v>27</v>
      </c>
      <c r="L42" s="4"/>
      <c r="M42" s="44" t="s">
        <v>6</v>
      </c>
      <c r="N42" s="47">
        <v>0.4</v>
      </c>
      <c r="O42" s="45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 s="1" customFormat="1" ht="10.199999999999999" x14ac:dyDescent="0.2">
      <c r="A43" s="4"/>
      <c r="B43" s="4"/>
      <c r="C43" s="4"/>
      <c r="D43" s="4"/>
      <c r="E43" s="43" t="s">
        <v>30</v>
      </c>
      <c r="F43" s="4"/>
      <c r="G43" s="4"/>
      <c r="H43" s="43" t="s">
        <v>18</v>
      </c>
      <c r="I43" s="4"/>
      <c r="J43" s="4"/>
      <c r="K43" s="31" t="s">
        <v>27</v>
      </c>
      <c r="L43" s="4"/>
      <c r="M43" s="44" t="s">
        <v>6</v>
      </c>
      <c r="N43" s="47">
        <v>7.0000000000000007E-2</v>
      </c>
      <c r="O43" s="45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 s="1" customFormat="1" ht="10.199999999999999" x14ac:dyDescent="0.2">
      <c r="A44" s="4"/>
      <c r="B44" s="4"/>
      <c r="C44" s="4"/>
      <c r="D44" s="4"/>
      <c r="E44" s="43" t="s">
        <v>30</v>
      </c>
      <c r="F44" s="4"/>
      <c r="G44" s="4"/>
      <c r="H44" s="43" t="s">
        <v>19</v>
      </c>
      <c r="I44" s="4"/>
      <c r="J44" s="4"/>
      <c r="K44" s="31" t="s">
        <v>27</v>
      </c>
      <c r="L44" s="4"/>
      <c r="M44" s="44" t="s">
        <v>6</v>
      </c>
      <c r="N44" s="47">
        <v>0.2</v>
      </c>
      <c r="O44" s="45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34" s="1" customFormat="1" ht="10.199999999999999" x14ac:dyDescent="0.2">
      <c r="A45" s="4"/>
      <c r="B45" s="4"/>
      <c r="C45" s="4"/>
      <c r="D45" s="4"/>
      <c r="E45" s="43" t="s">
        <v>30</v>
      </c>
      <c r="F45" s="4"/>
      <c r="G45" s="4"/>
      <c r="H45" s="43" t="s">
        <v>20</v>
      </c>
      <c r="I45" s="4"/>
      <c r="J45" s="4"/>
      <c r="K45" s="31" t="s">
        <v>27</v>
      </c>
      <c r="L45" s="4"/>
      <c r="M45" s="44" t="s">
        <v>6</v>
      </c>
      <c r="N45" s="47">
        <v>0.34</v>
      </c>
      <c r="O45" s="45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34" s="1" customFormat="1" ht="10.199999999999999" x14ac:dyDescent="0.2">
      <c r="A46" s="4"/>
      <c r="B46" s="4"/>
      <c r="C46" s="4"/>
      <c r="D46" s="4"/>
      <c r="E46" s="43" t="s">
        <v>30</v>
      </c>
      <c r="F46" s="4"/>
      <c r="G46" s="4"/>
      <c r="H46" s="43" t="s">
        <v>21</v>
      </c>
      <c r="I46" s="4"/>
      <c r="J46" s="4"/>
      <c r="K46" s="31" t="s">
        <v>27</v>
      </c>
      <c r="L46" s="4"/>
      <c r="M46" s="44" t="s">
        <v>6</v>
      </c>
      <c r="N46" s="47">
        <v>0.5</v>
      </c>
      <c r="O46" s="45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34" s="1" customFormat="1" ht="10.199999999999999" x14ac:dyDescent="0.2">
      <c r="A47" s="4"/>
      <c r="B47" s="4"/>
      <c r="C47" s="4"/>
      <c r="D47" s="4"/>
      <c r="E47" s="43" t="s">
        <v>30</v>
      </c>
      <c r="F47" s="4"/>
      <c r="G47" s="4"/>
      <c r="H47" s="43" t="s">
        <v>22</v>
      </c>
      <c r="I47" s="4"/>
      <c r="J47" s="4"/>
      <c r="K47" s="31" t="s">
        <v>27</v>
      </c>
      <c r="L47" s="4"/>
      <c r="M47" s="44" t="s">
        <v>6</v>
      </c>
      <c r="N47" s="47">
        <v>0</v>
      </c>
      <c r="O47" s="45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34" ht="7.0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31"/>
      <c r="L48" s="6"/>
      <c r="M48" s="13"/>
      <c r="N48" s="6"/>
      <c r="O48" s="20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x14ac:dyDescent="0.25">
      <c r="A49" s="6"/>
      <c r="B49" s="6"/>
      <c r="C49" s="6"/>
      <c r="D49" s="6"/>
      <c r="E49" s="30" t="s">
        <v>32</v>
      </c>
      <c r="F49" s="10"/>
      <c r="G49" s="10"/>
      <c r="H49" s="10"/>
      <c r="I49" s="10"/>
      <c r="J49" s="10"/>
      <c r="K49" s="32" t="s">
        <v>27</v>
      </c>
      <c r="L49" s="6"/>
      <c r="M49" s="13"/>
      <c r="N49" s="6"/>
      <c r="O49" s="20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s="1" customFormat="1" ht="10.199999999999999" x14ac:dyDescent="0.2">
      <c r="A50" s="4"/>
      <c r="B50" s="4"/>
      <c r="C50" s="4"/>
      <c r="D50" s="4"/>
      <c r="E50" s="43" t="s">
        <v>32</v>
      </c>
      <c r="F50" s="4"/>
      <c r="G50" s="4"/>
      <c r="H50" s="43" t="s">
        <v>13</v>
      </c>
      <c r="I50" s="4"/>
      <c r="J50" s="4"/>
      <c r="K50" s="31" t="s">
        <v>27</v>
      </c>
      <c r="L50" s="4"/>
      <c r="M50" s="44" t="s">
        <v>6</v>
      </c>
      <c r="N50" s="47">
        <v>0.04</v>
      </c>
      <c r="O50" s="45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s="1" customFormat="1" ht="10.199999999999999" x14ac:dyDescent="0.2">
      <c r="A51" s="4"/>
      <c r="B51" s="4"/>
      <c r="C51" s="4"/>
      <c r="D51" s="4"/>
      <c r="E51" s="43" t="s">
        <v>32</v>
      </c>
      <c r="F51" s="4"/>
      <c r="G51" s="4"/>
      <c r="H51" s="43" t="s">
        <v>14</v>
      </c>
      <c r="I51" s="4"/>
      <c r="J51" s="4"/>
      <c r="K51" s="31" t="s">
        <v>27</v>
      </c>
      <c r="L51" s="4"/>
      <c r="M51" s="44" t="s">
        <v>6</v>
      </c>
      <c r="N51" s="47">
        <v>0.01</v>
      </c>
      <c r="O51" s="45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34" s="1" customFormat="1" ht="10.199999999999999" x14ac:dyDescent="0.2">
      <c r="A52" s="4"/>
      <c r="B52" s="4"/>
      <c r="C52" s="4"/>
      <c r="D52" s="4"/>
      <c r="E52" s="43" t="s">
        <v>32</v>
      </c>
      <c r="F52" s="4"/>
      <c r="G52" s="4"/>
      <c r="H52" s="43" t="s">
        <v>15</v>
      </c>
      <c r="I52" s="4"/>
      <c r="J52" s="4"/>
      <c r="K52" s="31" t="s">
        <v>27</v>
      </c>
      <c r="L52" s="4"/>
      <c r="M52" s="44" t="s">
        <v>6</v>
      </c>
      <c r="N52" s="47">
        <v>8.0000000000000002E-3</v>
      </c>
      <c r="O52" s="45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34" s="1" customFormat="1" ht="10.199999999999999" x14ac:dyDescent="0.2">
      <c r="A53" s="4"/>
      <c r="B53" s="4"/>
      <c r="C53" s="4"/>
      <c r="D53" s="4"/>
      <c r="E53" s="43" t="s">
        <v>32</v>
      </c>
      <c r="F53" s="4"/>
      <c r="G53" s="4"/>
      <c r="H53" s="43" t="s">
        <v>16</v>
      </c>
      <c r="I53" s="4"/>
      <c r="J53" s="4"/>
      <c r="K53" s="31" t="s">
        <v>27</v>
      </c>
      <c r="L53" s="4"/>
      <c r="M53" s="44" t="s">
        <v>6</v>
      </c>
      <c r="N53" s="47">
        <v>0.3</v>
      </c>
      <c r="O53" s="45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34" s="1" customFormat="1" ht="10.199999999999999" x14ac:dyDescent="0.2">
      <c r="A54" s="4"/>
      <c r="B54" s="4"/>
      <c r="C54" s="4"/>
      <c r="D54" s="4"/>
      <c r="E54" s="43" t="s">
        <v>32</v>
      </c>
      <c r="F54" s="4"/>
      <c r="G54" s="4"/>
      <c r="H54" s="43" t="s">
        <v>17</v>
      </c>
      <c r="I54" s="4"/>
      <c r="J54" s="4"/>
      <c r="K54" s="31" t="s">
        <v>27</v>
      </c>
      <c r="L54" s="4"/>
      <c r="M54" s="44" t="s">
        <v>6</v>
      </c>
      <c r="N54" s="47">
        <v>0.25</v>
      </c>
      <c r="O54" s="45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 s="1" customFormat="1" ht="10.199999999999999" x14ac:dyDescent="0.2">
      <c r="A55" s="4"/>
      <c r="B55" s="4"/>
      <c r="C55" s="4"/>
      <c r="D55" s="4"/>
      <c r="E55" s="43" t="s">
        <v>32</v>
      </c>
      <c r="F55" s="4"/>
      <c r="G55" s="4"/>
      <c r="H55" s="43" t="s">
        <v>18</v>
      </c>
      <c r="I55" s="4"/>
      <c r="J55" s="4"/>
      <c r="K55" s="31" t="s">
        <v>27</v>
      </c>
      <c r="L55" s="4"/>
      <c r="M55" s="44" t="s">
        <v>6</v>
      </c>
      <c r="N55" s="47">
        <v>0.02</v>
      </c>
      <c r="O55" s="45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34" s="1" customFormat="1" ht="10.199999999999999" x14ac:dyDescent="0.2">
      <c r="A56" s="4"/>
      <c r="B56" s="4"/>
      <c r="C56" s="4"/>
      <c r="D56" s="4"/>
      <c r="E56" s="43" t="s">
        <v>32</v>
      </c>
      <c r="F56" s="4"/>
      <c r="G56" s="4"/>
      <c r="H56" s="43" t="s">
        <v>19</v>
      </c>
      <c r="I56" s="4"/>
      <c r="J56" s="4"/>
      <c r="K56" s="31" t="s">
        <v>27</v>
      </c>
      <c r="L56" s="4"/>
      <c r="M56" s="44" t="s">
        <v>6</v>
      </c>
      <c r="N56" s="47">
        <v>0.12</v>
      </c>
      <c r="O56" s="45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34" s="1" customFormat="1" ht="10.199999999999999" x14ac:dyDescent="0.2">
      <c r="A57" s="4"/>
      <c r="B57" s="4"/>
      <c r="C57" s="4"/>
      <c r="D57" s="4"/>
      <c r="E57" s="43" t="s">
        <v>32</v>
      </c>
      <c r="F57" s="4"/>
      <c r="G57" s="4"/>
      <c r="H57" s="43" t="s">
        <v>20</v>
      </c>
      <c r="I57" s="4"/>
      <c r="J57" s="4"/>
      <c r="K57" s="31" t="s">
        <v>27</v>
      </c>
      <c r="L57" s="4"/>
      <c r="M57" s="44" t="s">
        <v>6</v>
      </c>
      <c r="N57" s="47">
        <v>0.316</v>
      </c>
      <c r="O57" s="45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 s="1" customFormat="1" ht="10.199999999999999" x14ac:dyDescent="0.2">
      <c r="A58" s="4"/>
      <c r="B58" s="4"/>
      <c r="C58" s="4"/>
      <c r="D58" s="4"/>
      <c r="E58" s="43" t="s">
        <v>32</v>
      </c>
      <c r="F58" s="4"/>
      <c r="G58" s="4"/>
      <c r="H58" s="43" t="s">
        <v>21</v>
      </c>
      <c r="I58" s="4"/>
      <c r="J58" s="4"/>
      <c r="K58" s="31" t="s">
        <v>27</v>
      </c>
      <c r="L58" s="4"/>
      <c r="M58" s="44" t="s">
        <v>6</v>
      </c>
      <c r="N58" s="47">
        <v>0.37</v>
      </c>
      <c r="O58" s="45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34" s="1" customFormat="1" ht="10.199999999999999" x14ac:dyDescent="0.2">
      <c r="A59" s="4"/>
      <c r="B59" s="4"/>
      <c r="C59" s="4"/>
      <c r="D59" s="4"/>
      <c r="E59" s="43" t="s">
        <v>32</v>
      </c>
      <c r="F59" s="4"/>
      <c r="G59" s="4"/>
      <c r="H59" s="43" t="s">
        <v>22</v>
      </c>
      <c r="I59" s="4"/>
      <c r="J59" s="4"/>
      <c r="K59" s="31" t="s">
        <v>27</v>
      </c>
      <c r="L59" s="4"/>
      <c r="M59" s="44" t="s">
        <v>6</v>
      </c>
      <c r="N59" s="47">
        <v>0.2</v>
      </c>
      <c r="O59" s="45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34" ht="7.0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31"/>
      <c r="L60" s="6"/>
      <c r="M60" s="13"/>
      <c r="N60" s="6"/>
      <c r="O60" s="20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x14ac:dyDescent="0.25">
      <c r="A61" s="6"/>
      <c r="B61" s="6"/>
      <c r="C61" s="6"/>
      <c r="D61" s="6"/>
      <c r="E61" s="30" t="s">
        <v>36</v>
      </c>
      <c r="F61" s="10"/>
      <c r="G61" s="10"/>
      <c r="H61" s="10"/>
      <c r="I61" s="10"/>
      <c r="J61" s="10"/>
      <c r="K61" s="32" t="s">
        <v>28</v>
      </c>
      <c r="L61" s="6"/>
      <c r="M61" s="13"/>
      <c r="N61" s="6"/>
      <c r="O61" s="20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s="1" customFormat="1" ht="10.199999999999999" x14ac:dyDescent="0.2">
      <c r="A62" s="4"/>
      <c r="B62" s="4"/>
      <c r="C62" s="4"/>
      <c r="D62" s="4"/>
      <c r="E62" s="43" t="s">
        <v>36</v>
      </c>
      <c r="F62" s="4"/>
      <c r="G62" s="4"/>
      <c r="H62" s="43" t="s">
        <v>13</v>
      </c>
      <c r="I62" s="4"/>
      <c r="J62" s="4"/>
      <c r="K62" s="31" t="s">
        <v>28</v>
      </c>
      <c r="L62" s="4"/>
      <c r="M62" s="4"/>
      <c r="N62" s="4"/>
      <c r="O62" s="4"/>
      <c r="P62" s="4"/>
      <c r="Q62" s="4"/>
      <c r="R62" s="4"/>
      <c r="S62" s="4"/>
      <c r="T62" s="44" t="s">
        <v>6</v>
      </c>
      <c r="U62" s="48">
        <v>5</v>
      </c>
      <c r="V62" s="48">
        <v>6</v>
      </c>
      <c r="W62" s="48">
        <v>7</v>
      </c>
      <c r="X62" s="48">
        <v>8</v>
      </c>
      <c r="Y62" s="48">
        <v>9</v>
      </c>
      <c r="Z62" s="48">
        <v>10</v>
      </c>
      <c r="AA62" s="48">
        <v>10</v>
      </c>
      <c r="AB62" s="48">
        <v>9</v>
      </c>
      <c r="AC62" s="48">
        <v>8</v>
      </c>
      <c r="AD62" s="48">
        <v>7</v>
      </c>
      <c r="AE62" s="48">
        <v>6</v>
      </c>
      <c r="AF62" s="48">
        <v>5</v>
      </c>
      <c r="AG62" s="4"/>
      <c r="AH62" s="4"/>
    </row>
    <row r="63" spans="1:34" s="1" customFormat="1" ht="10.199999999999999" x14ac:dyDescent="0.2">
      <c r="A63" s="4"/>
      <c r="B63" s="4"/>
      <c r="C63" s="4"/>
      <c r="D63" s="4"/>
      <c r="E63" s="43" t="s">
        <v>36</v>
      </c>
      <c r="F63" s="4"/>
      <c r="G63" s="4"/>
      <c r="H63" s="43" t="s">
        <v>14</v>
      </c>
      <c r="I63" s="4"/>
      <c r="J63" s="4"/>
      <c r="K63" s="31" t="s">
        <v>28</v>
      </c>
      <c r="L63" s="4"/>
      <c r="M63" s="4"/>
      <c r="N63" s="4"/>
      <c r="O63" s="4"/>
      <c r="P63" s="4"/>
      <c r="Q63" s="4"/>
      <c r="R63" s="4"/>
      <c r="S63" s="4"/>
      <c r="T63" s="44" t="s">
        <v>6</v>
      </c>
      <c r="U63" s="48">
        <v>6</v>
      </c>
      <c r="V63" s="48">
        <v>7</v>
      </c>
      <c r="W63" s="48">
        <v>8</v>
      </c>
      <c r="X63" s="48">
        <v>9</v>
      </c>
      <c r="Y63" s="48">
        <v>10</v>
      </c>
      <c r="Z63" s="48">
        <v>11</v>
      </c>
      <c r="AA63" s="48">
        <v>11</v>
      </c>
      <c r="AB63" s="48">
        <v>10</v>
      </c>
      <c r="AC63" s="48">
        <v>9</v>
      </c>
      <c r="AD63" s="48">
        <v>8</v>
      </c>
      <c r="AE63" s="48">
        <v>7</v>
      </c>
      <c r="AF63" s="48">
        <v>6</v>
      </c>
      <c r="AG63" s="4"/>
      <c r="AH63" s="4"/>
    </row>
    <row r="64" spans="1:34" s="1" customFormat="1" ht="10.199999999999999" x14ac:dyDescent="0.2">
      <c r="A64" s="4"/>
      <c r="B64" s="4"/>
      <c r="C64" s="4"/>
      <c r="D64" s="4"/>
      <c r="E64" s="43" t="s">
        <v>36</v>
      </c>
      <c r="F64" s="4"/>
      <c r="G64" s="4"/>
      <c r="H64" s="43" t="s">
        <v>15</v>
      </c>
      <c r="I64" s="4"/>
      <c r="J64" s="4"/>
      <c r="K64" s="31" t="s">
        <v>28</v>
      </c>
      <c r="L64" s="4"/>
      <c r="M64" s="4"/>
      <c r="N64" s="4"/>
      <c r="O64" s="4"/>
      <c r="P64" s="4"/>
      <c r="Q64" s="4"/>
      <c r="R64" s="4"/>
      <c r="S64" s="4"/>
      <c r="T64" s="44" t="s">
        <v>6</v>
      </c>
      <c r="U64" s="48">
        <v>7</v>
      </c>
      <c r="V64" s="48">
        <v>8</v>
      </c>
      <c r="W64" s="48">
        <v>9</v>
      </c>
      <c r="X64" s="48">
        <v>10</v>
      </c>
      <c r="Y64" s="48">
        <v>11</v>
      </c>
      <c r="Z64" s="48">
        <v>12</v>
      </c>
      <c r="AA64" s="48">
        <v>12</v>
      </c>
      <c r="AB64" s="48">
        <v>11</v>
      </c>
      <c r="AC64" s="48">
        <v>10</v>
      </c>
      <c r="AD64" s="48">
        <v>9</v>
      </c>
      <c r="AE64" s="48">
        <v>8</v>
      </c>
      <c r="AF64" s="48">
        <v>7</v>
      </c>
      <c r="AG64" s="4"/>
      <c r="AH64" s="4"/>
    </row>
    <row r="65" spans="1:34" s="1" customFormat="1" ht="10.199999999999999" x14ac:dyDescent="0.2">
      <c r="A65" s="4"/>
      <c r="B65" s="4"/>
      <c r="C65" s="4"/>
      <c r="D65" s="4"/>
      <c r="E65" s="43" t="s">
        <v>36</v>
      </c>
      <c r="F65" s="4"/>
      <c r="G65" s="4"/>
      <c r="H65" s="43" t="s">
        <v>16</v>
      </c>
      <c r="I65" s="4"/>
      <c r="J65" s="4"/>
      <c r="K65" s="31" t="s">
        <v>28</v>
      </c>
      <c r="L65" s="4"/>
      <c r="M65" s="4"/>
      <c r="N65" s="4"/>
      <c r="O65" s="4"/>
      <c r="P65" s="4"/>
      <c r="Q65" s="4"/>
      <c r="R65" s="4"/>
      <c r="S65" s="4"/>
      <c r="T65" s="44" t="s">
        <v>6</v>
      </c>
      <c r="U65" s="48">
        <v>8</v>
      </c>
      <c r="V65" s="48">
        <v>9</v>
      </c>
      <c r="W65" s="48">
        <v>10</v>
      </c>
      <c r="X65" s="48">
        <v>11</v>
      </c>
      <c r="Y65" s="48">
        <v>12</v>
      </c>
      <c r="Z65" s="48">
        <v>13</v>
      </c>
      <c r="AA65" s="48">
        <v>13</v>
      </c>
      <c r="AB65" s="48">
        <v>12</v>
      </c>
      <c r="AC65" s="48">
        <v>11</v>
      </c>
      <c r="AD65" s="48">
        <v>10</v>
      </c>
      <c r="AE65" s="48">
        <v>9</v>
      </c>
      <c r="AF65" s="48">
        <v>8</v>
      </c>
      <c r="AG65" s="4"/>
      <c r="AH65" s="4"/>
    </row>
    <row r="66" spans="1:34" s="1" customFormat="1" ht="10.199999999999999" x14ac:dyDescent="0.2">
      <c r="A66" s="4"/>
      <c r="B66" s="4"/>
      <c r="C66" s="4"/>
      <c r="D66" s="4"/>
      <c r="E66" s="43" t="s">
        <v>36</v>
      </c>
      <c r="F66" s="4"/>
      <c r="G66" s="4"/>
      <c r="H66" s="43" t="s">
        <v>17</v>
      </c>
      <c r="I66" s="4"/>
      <c r="J66" s="4"/>
      <c r="K66" s="31" t="s">
        <v>28</v>
      </c>
      <c r="L66" s="4"/>
      <c r="M66" s="4"/>
      <c r="N66" s="4"/>
      <c r="O66" s="4"/>
      <c r="P66" s="4"/>
      <c r="Q66" s="4"/>
      <c r="R66" s="4"/>
      <c r="S66" s="4"/>
      <c r="T66" s="44" t="s">
        <v>6</v>
      </c>
      <c r="U66" s="48">
        <v>5</v>
      </c>
      <c r="V66" s="48">
        <v>6</v>
      </c>
      <c r="W66" s="48">
        <v>7</v>
      </c>
      <c r="X66" s="48">
        <v>8</v>
      </c>
      <c r="Y66" s="48">
        <v>9</v>
      </c>
      <c r="Z66" s="48">
        <v>10</v>
      </c>
      <c r="AA66" s="48">
        <v>10</v>
      </c>
      <c r="AB66" s="48">
        <v>9</v>
      </c>
      <c r="AC66" s="48">
        <v>8</v>
      </c>
      <c r="AD66" s="48">
        <v>7</v>
      </c>
      <c r="AE66" s="48">
        <v>6</v>
      </c>
      <c r="AF66" s="48">
        <v>5</v>
      </c>
      <c r="AG66" s="4"/>
      <c r="AH66" s="4"/>
    </row>
    <row r="67" spans="1:34" s="1" customFormat="1" ht="10.199999999999999" x14ac:dyDescent="0.2">
      <c r="A67" s="4"/>
      <c r="B67" s="4"/>
      <c r="C67" s="4"/>
      <c r="D67" s="4"/>
      <c r="E67" s="43" t="s">
        <v>36</v>
      </c>
      <c r="F67" s="4"/>
      <c r="G67" s="4"/>
      <c r="H67" s="43" t="s">
        <v>18</v>
      </c>
      <c r="I67" s="4"/>
      <c r="J67" s="4"/>
      <c r="K67" s="31" t="s">
        <v>28</v>
      </c>
      <c r="L67" s="4"/>
      <c r="M67" s="4"/>
      <c r="N67" s="4"/>
      <c r="O67" s="4"/>
      <c r="P67" s="4"/>
      <c r="Q67" s="4"/>
      <c r="R67" s="4"/>
      <c r="S67" s="4"/>
      <c r="T67" s="44" t="s">
        <v>6</v>
      </c>
      <c r="U67" s="48">
        <v>6</v>
      </c>
      <c r="V67" s="48">
        <v>7</v>
      </c>
      <c r="W67" s="48">
        <v>8</v>
      </c>
      <c r="X67" s="48">
        <v>9</v>
      </c>
      <c r="Y67" s="48">
        <v>10</v>
      </c>
      <c r="Z67" s="48">
        <v>11</v>
      </c>
      <c r="AA67" s="48">
        <v>11</v>
      </c>
      <c r="AB67" s="48">
        <v>10</v>
      </c>
      <c r="AC67" s="48">
        <v>9</v>
      </c>
      <c r="AD67" s="48">
        <v>8</v>
      </c>
      <c r="AE67" s="48">
        <v>7</v>
      </c>
      <c r="AF67" s="48">
        <v>6</v>
      </c>
      <c r="AG67" s="4"/>
      <c r="AH67" s="4"/>
    </row>
    <row r="68" spans="1:34" s="1" customFormat="1" ht="10.199999999999999" x14ac:dyDescent="0.2">
      <c r="A68" s="4"/>
      <c r="B68" s="4"/>
      <c r="C68" s="4"/>
      <c r="D68" s="4"/>
      <c r="E68" s="43" t="s">
        <v>36</v>
      </c>
      <c r="F68" s="4"/>
      <c r="G68" s="4"/>
      <c r="H68" s="43" t="s">
        <v>19</v>
      </c>
      <c r="I68" s="4"/>
      <c r="J68" s="4"/>
      <c r="K68" s="31" t="s">
        <v>28</v>
      </c>
      <c r="L68" s="4"/>
      <c r="M68" s="4"/>
      <c r="N68" s="4"/>
      <c r="O68" s="4"/>
      <c r="P68" s="4"/>
      <c r="Q68" s="4"/>
      <c r="R68" s="4"/>
      <c r="S68" s="4"/>
      <c r="T68" s="44" t="s">
        <v>6</v>
      </c>
      <c r="U68" s="48">
        <v>7</v>
      </c>
      <c r="V68" s="48">
        <v>8</v>
      </c>
      <c r="W68" s="48">
        <v>9</v>
      </c>
      <c r="X68" s="48">
        <v>10</v>
      </c>
      <c r="Y68" s="48">
        <v>11</v>
      </c>
      <c r="Z68" s="48">
        <v>12</v>
      </c>
      <c r="AA68" s="48">
        <v>12</v>
      </c>
      <c r="AB68" s="48">
        <v>11</v>
      </c>
      <c r="AC68" s="48">
        <v>10</v>
      </c>
      <c r="AD68" s="48">
        <v>9</v>
      </c>
      <c r="AE68" s="48">
        <v>8</v>
      </c>
      <c r="AF68" s="48">
        <v>7</v>
      </c>
      <c r="AG68" s="4"/>
      <c r="AH68" s="4"/>
    </row>
    <row r="69" spans="1:34" s="1" customFormat="1" ht="10.199999999999999" x14ac:dyDescent="0.2">
      <c r="A69" s="4"/>
      <c r="B69" s="4"/>
      <c r="C69" s="4"/>
      <c r="D69" s="4"/>
      <c r="E69" s="43" t="s">
        <v>36</v>
      </c>
      <c r="F69" s="4"/>
      <c r="G69" s="4"/>
      <c r="H69" s="43" t="s">
        <v>20</v>
      </c>
      <c r="I69" s="4"/>
      <c r="J69" s="4"/>
      <c r="K69" s="31" t="s">
        <v>28</v>
      </c>
      <c r="L69" s="4"/>
      <c r="M69" s="4"/>
      <c r="N69" s="4"/>
      <c r="O69" s="4"/>
      <c r="P69" s="4"/>
      <c r="Q69" s="4"/>
      <c r="R69" s="4"/>
      <c r="S69" s="4"/>
      <c r="T69" s="44" t="s">
        <v>6</v>
      </c>
      <c r="U69" s="48">
        <v>9</v>
      </c>
      <c r="V69" s="48">
        <v>10</v>
      </c>
      <c r="W69" s="48">
        <v>11</v>
      </c>
      <c r="X69" s="48">
        <v>12</v>
      </c>
      <c r="Y69" s="48">
        <v>13</v>
      </c>
      <c r="Z69" s="48">
        <v>14</v>
      </c>
      <c r="AA69" s="48">
        <v>14</v>
      </c>
      <c r="AB69" s="48">
        <v>13</v>
      </c>
      <c r="AC69" s="48">
        <v>12</v>
      </c>
      <c r="AD69" s="48">
        <v>11</v>
      </c>
      <c r="AE69" s="48">
        <v>10</v>
      </c>
      <c r="AF69" s="48">
        <v>9</v>
      </c>
      <c r="AG69" s="4"/>
      <c r="AH69" s="4"/>
    </row>
    <row r="70" spans="1:34" s="1" customFormat="1" ht="10.199999999999999" x14ac:dyDescent="0.2">
      <c r="A70" s="4"/>
      <c r="B70" s="4"/>
      <c r="C70" s="4"/>
      <c r="D70" s="4"/>
      <c r="E70" s="43" t="s">
        <v>36</v>
      </c>
      <c r="F70" s="4"/>
      <c r="G70" s="4"/>
      <c r="H70" s="43" t="s">
        <v>21</v>
      </c>
      <c r="I70" s="4"/>
      <c r="J70" s="4"/>
      <c r="K70" s="31" t="s">
        <v>28</v>
      </c>
      <c r="L70" s="4"/>
      <c r="M70" s="4"/>
      <c r="N70" s="4"/>
      <c r="O70" s="4"/>
      <c r="P70" s="4"/>
      <c r="Q70" s="4"/>
      <c r="R70" s="4"/>
      <c r="S70" s="4"/>
      <c r="T70" s="44" t="s">
        <v>6</v>
      </c>
      <c r="U70" s="48">
        <v>7</v>
      </c>
      <c r="V70" s="48">
        <v>8</v>
      </c>
      <c r="W70" s="48">
        <v>9</v>
      </c>
      <c r="X70" s="48">
        <v>10</v>
      </c>
      <c r="Y70" s="48">
        <v>11</v>
      </c>
      <c r="Z70" s="48">
        <v>12</v>
      </c>
      <c r="AA70" s="48">
        <v>12</v>
      </c>
      <c r="AB70" s="48">
        <v>11</v>
      </c>
      <c r="AC70" s="48">
        <v>10</v>
      </c>
      <c r="AD70" s="48">
        <v>9</v>
      </c>
      <c r="AE70" s="48">
        <v>8</v>
      </c>
      <c r="AF70" s="48">
        <v>7</v>
      </c>
      <c r="AG70" s="4"/>
      <c r="AH70" s="4"/>
    </row>
    <row r="71" spans="1:34" s="1" customFormat="1" ht="10.199999999999999" x14ac:dyDescent="0.2">
      <c r="A71" s="4"/>
      <c r="B71" s="4"/>
      <c r="C71" s="4"/>
      <c r="D71" s="4"/>
      <c r="E71" s="43" t="s">
        <v>36</v>
      </c>
      <c r="F71" s="4"/>
      <c r="G71" s="4"/>
      <c r="H71" s="43" t="s">
        <v>22</v>
      </c>
      <c r="I71" s="4"/>
      <c r="J71" s="4"/>
      <c r="K71" s="31" t="s">
        <v>28</v>
      </c>
      <c r="L71" s="4"/>
      <c r="M71" s="4"/>
      <c r="N71" s="4"/>
      <c r="O71" s="4"/>
      <c r="P71" s="4"/>
      <c r="Q71" s="4"/>
      <c r="R71" s="4"/>
      <c r="S71" s="4"/>
      <c r="T71" s="44" t="s">
        <v>6</v>
      </c>
      <c r="U71" s="48">
        <v>0</v>
      </c>
      <c r="V71" s="48">
        <v>0</v>
      </c>
      <c r="W71" s="48">
        <v>0</v>
      </c>
      <c r="X71" s="48">
        <v>0</v>
      </c>
      <c r="Y71" s="48">
        <v>0</v>
      </c>
      <c r="Z71" s="48">
        <v>0</v>
      </c>
      <c r="AA71" s="48">
        <v>0</v>
      </c>
      <c r="AB71" s="48">
        <v>0</v>
      </c>
      <c r="AC71" s="48">
        <v>0</v>
      </c>
      <c r="AD71" s="48">
        <v>0</v>
      </c>
      <c r="AE71" s="48">
        <v>0</v>
      </c>
      <c r="AF71" s="48">
        <v>0</v>
      </c>
      <c r="AG71" s="4"/>
      <c r="AH71" s="4"/>
    </row>
    <row r="72" spans="1:34" ht="7.0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31"/>
      <c r="L72" s="6"/>
      <c r="M72" s="13"/>
      <c r="N72" s="6"/>
      <c r="O72" s="20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x14ac:dyDescent="0.25">
      <c r="A73" s="6"/>
      <c r="B73" s="6"/>
      <c r="C73" s="6"/>
      <c r="D73" s="6"/>
      <c r="E73" s="30" t="s">
        <v>37</v>
      </c>
      <c r="F73" s="10"/>
      <c r="G73" s="10"/>
      <c r="H73" s="10"/>
      <c r="I73" s="10"/>
      <c r="J73" s="10"/>
      <c r="K73" s="32" t="s">
        <v>28</v>
      </c>
      <c r="L73" s="6"/>
      <c r="M73" s="13"/>
      <c r="N73" s="6"/>
      <c r="O73" s="20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 s="1" customFormat="1" ht="10.199999999999999" x14ac:dyDescent="0.2">
      <c r="A74" s="4"/>
      <c r="B74" s="4"/>
      <c r="C74" s="4"/>
      <c r="D74" s="4"/>
      <c r="E74" s="43" t="s">
        <v>37</v>
      </c>
      <c r="F74" s="4"/>
      <c r="G74" s="4"/>
      <c r="H74" s="43" t="s">
        <v>13</v>
      </c>
      <c r="I74" s="4"/>
      <c r="J74" s="4"/>
      <c r="K74" s="31" t="s">
        <v>28</v>
      </c>
      <c r="L74" s="4"/>
      <c r="M74" s="4"/>
      <c r="N74" s="4"/>
      <c r="O74" s="4"/>
      <c r="P74" s="4"/>
      <c r="Q74" s="4"/>
      <c r="R74" s="4"/>
      <c r="S74" s="4"/>
      <c r="T74" s="44" t="s">
        <v>6</v>
      </c>
      <c r="U74" s="48">
        <v>5</v>
      </c>
      <c r="V74" s="48">
        <v>6</v>
      </c>
      <c r="W74" s="48">
        <v>7</v>
      </c>
      <c r="X74" s="48">
        <v>8</v>
      </c>
      <c r="Y74" s="48">
        <v>9</v>
      </c>
      <c r="Z74" s="48">
        <v>10</v>
      </c>
      <c r="AA74" s="48">
        <v>10</v>
      </c>
      <c r="AB74" s="48">
        <v>9</v>
      </c>
      <c r="AC74" s="48">
        <v>8</v>
      </c>
      <c r="AD74" s="48">
        <v>7</v>
      </c>
      <c r="AE74" s="48">
        <v>6</v>
      </c>
      <c r="AF74" s="48">
        <v>5</v>
      </c>
      <c r="AG74" s="4"/>
      <c r="AH74" s="4"/>
    </row>
    <row r="75" spans="1:34" s="1" customFormat="1" ht="10.199999999999999" x14ac:dyDescent="0.2">
      <c r="A75" s="4"/>
      <c r="B75" s="4"/>
      <c r="C75" s="4"/>
      <c r="D75" s="4"/>
      <c r="E75" s="43" t="s">
        <v>37</v>
      </c>
      <c r="F75" s="4"/>
      <c r="G75" s="4"/>
      <c r="H75" s="43" t="s">
        <v>14</v>
      </c>
      <c r="I75" s="4"/>
      <c r="J75" s="4"/>
      <c r="K75" s="31" t="s">
        <v>28</v>
      </c>
      <c r="L75" s="4"/>
      <c r="M75" s="4"/>
      <c r="N75" s="4"/>
      <c r="O75" s="4"/>
      <c r="P75" s="4"/>
      <c r="Q75" s="4"/>
      <c r="R75" s="4"/>
      <c r="S75" s="4"/>
      <c r="T75" s="44" t="s">
        <v>6</v>
      </c>
      <c r="U75" s="48">
        <v>6</v>
      </c>
      <c r="V75" s="48">
        <v>7</v>
      </c>
      <c r="W75" s="48">
        <v>8</v>
      </c>
      <c r="X75" s="48">
        <v>9</v>
      </c>
      <c r="Y75" s="48">
        <v>10</v>
      </c>
      <c r="Z75" s="48">
        <v>11</v>
      </c>
      <c r="AA75" s="48">
        <v>11</v>
      </c>
      <c r="AB75" s="48">
        <v>10</v>
      </c>
      <c r="AC75" s="48">
        <v>9</v>
      </c>
      <c r="AD75" s="48">
        <v>8</v>
      </c>
      <c r="AE75" s="48">
        <v>7</v>
      </c>
      <c r="AF75" s="48">
        <v>6</v>
      </c>
      <c r="AG75" s="4"/>
      <c r="AH75" s="4"/>
    </row>
    <row r="76" spans="1:34" s="1" customFormat="1" ht="10.199999999999999" x14ac:dyDescent="0.2">
      <c r="A76" s="4"/>
      <c r="B76" s="4"/>
      <c r="C76" s="4"/>
      <c r="D76" s="4"/>
      <c r="E76" s="43" t="s">
        <v>37</v>
      </c>
      <c r="F76" s="4"/>
      <c r="G76" s="4"/>
      <c r="H76" s="43" t="s">
        <v>15</v>
      </c>
      <c r="I76" s="4"/>
      <c r="J76" s="4"/>
      <c r="K76" s="31" t="s">
        <v>28</v>
      </c>
      <c r="L76" s="4"/>
      <c r="M76" s="4"/>
      <c r="N76" s="4"/>
      <c r="O76" s="4"/>
      <c r="P76" s="4"/>
      <c r="Q76" s="4"/>
      <c r="R76" s="4"/>
      <c r="S76" s="4"/>
      <c r="T76" s="44" t="s">
        <v>6</v>
      </c>
      <c r="U76" s="48">
        <v>7</v>
      </c>
      <c r="V76" s="48">
        <v>8</v>
      </c>
      <c r="W76" s="48">
        <v>9</v>
      </c>
      <c r="X76" s="48">
        <v>10</v>
      </c>
      <c r="Y76" s="48">
        <v>11</v>
      </c>
      <c r="Z76" s="48">
        <v>12</v>
      </c>
      <c r="AA76" s="48">
        <v>12</v>
      </c>
      <c r="AB76" s="48">
        <v>11</v>
      </c>
      <c r="AC76" s="48">
        <v>10</v>
      </c>
      <c r="AD76" s="48">
        <v>9</v>
      </c>
      <c r="AE76" s="48">
        <v>8</v>
      </c>
      <c r="AF76" s="48">
        <v>7</v>
      </c>
      <c r="AG76" s="4"/>
      <c r="AH76" s="4"/>
    </row>
    <row r="77" spans="1:34" s="1" customFormat="1" ht="10.199999999999999" x14ac:dyDescent="0.2">
      <c r="A77" s="4"/>
      <c r="B77" s="4"/>
      <c r="C77" s="4"/>
      <c r="D77" s="4"/>
      <c r="E77" s="43" t="s">
        <v>37</v>
      </c>
      <c r="F77" s="4"/>
      <c r="G77" s="4"/>
      <c r="H77" s="43" t="s">
        <v>16</v>
      </c>
      <c r="I77" s="4"/>
      <c r="J77" s="4"/>
      <c r="K77" s="31" t="s">
        <v>28</v>
      </c>
      <c r="L77" s="4"/>
      <c r="M77" s="4"/>
      <c r="N77" s="4"/>
      <c r="O77" s="4"/>
      <c r="P77" s="4"/>
      <c r="Q77" s="4"/>
      <c r="R77" s="4"/>
      <c r="S77" s="4"/>
      <c r="T77" s="44" t="s">
        <v>6</v>
      </c>
      <c r="U77" s="48">
        <v>8</v>
      </c>
      <c r="V77" s="48">
        <v>9</v>
      </c>
      <c r="W77" s="48">
        <v>10</v>
      </c>
      <c r="X77" s="48">
        <v>11</v>
      </c>
      <c r="Y77" s="48">
        <v>12</v>
      </c>
      <c r="Z77" s="48">
        <v>13</v>
      </c>
      <c r="AA77" s="48">
        <v>13</v>
      </c>
      <c r="AB77" s="48">
        <v>12</v>
      </c>
      <c r="AC77" s="48">
        <v>11</v>
      </c>
      <c r="AD77" s="48">
        <v>10</v>
      </c>
      <c r="AE77" s="48">
        <v>9</v>
      </c>
      <c r="AF77" s="48">
        <v>8</v>
      </c>
      <c r="AG77" s="4"/>
      <c r="AH77" s="4"/>
    </row>
    <row r="78" spans="1:34" s="1" customFormat="1" ht="10.199999999999999" x14ac:dyDescent="0.2">
      <c r="A78" s="4"/>
      <c r="B78" s="4"/>
      <c r="C78" s="4"/>
      <c r="D78" s="4"/>
      <c r="E78" s="43" t="s">
        <v>37</v>
      </c>
      <c r="F78" s="4"/>
      <c r="G78" s="4"/>
      <c r="H78" s="43" t="s">
        <v>17</v>
      </c>
      <c r="I78" s="4"/>
      <c r="J78" s="4"/>
      <c r="K78" s="31" t="s">
        <v>28</v>
      </c>
      <c r="L78" s="4"/>
      <c r="M78" s="4"/>
      <c r="N78" s="4"/>
      <c r="O78" s="4"/>
      <c r="P78" s="4"/>
      <c r="Q78" s="4"/>
      <c r="R78" s="4"/>
      <c r="S78" s="4"/>
      <c r="T78" s="44" t="s">
        <v>6</v>
      </c>
      <c r="U78" s="48">
        <v>5</v>
      </c>
      <c r="V78" s="48">
        <v>6</v>
      </c>
      <c r="W78" s="48">
        <v>7</v>
      </c>
      <c r="X78" s="48">
        <v>8</v>
      </c>
      <c r="Y78" s="48">
        <v>9</v>
      </c>
      <c r="Z78" s="48">
        <v>10</v>
      </c>
      <c r="AA78" s="48">
        <v>10</v>
      </c>
      <c r="AB78" s="48">
        <v>9</v>
      </c>
      <c r="AC78" s="48">
        <v>8</v>
      </c>
      <c r="AD78" s="48">
        <v>7</v>
      </c>
      <c r="AE78" s="48">
        <v>6</v>
      </c>
      <c r="AF78" s="48">
        <v>5</v>
      </c>
      <c r="AG78" s="4"/>
      <c r="AH78" s="4"/>
    </row>
    <row r="79" spans="1:34" s="1" customFormat="1" ht="10.199999999999999" x14ac:dyDescent="0.2">
      <c r="A79" s="4"/>
      <c r="B79" s="4"/>
      <c r="C79" s="4"/>
      <c r="D79" s="4"/>
      <c r="E79" s="43" t="s">
        <v>37</v>
      </c>
      <c r="F79" s="4"/>
      <c r="G79" s="4"/>
      <c r="H79" s="43" t="s">
        <v>18</v>
      </c>
      <c r="I79" s="4"/>
      <c r="J79" s="4"/>
      <c r="K79" s="31" t="s">
        <v>28</v>
      </c>
      <c r="L79" s="4"/>
      <c r="M79" s="4"/>
      <c r="N79" s="4"/>
      <c r="O79" s="4"/>
      <c r="P79" s="4"/>
      <c r="Q79" s="4"/>
      <c r="R79" s="4"/>
      <c r="S79" s="4"/>
      <c r="T79" s="44" t="s">
        <v>6</v>
      </c>
      <c r="U79" s="48">
        <v>6</v>
      </c>
      <c r="V79" s="48">
        <v>7</v>
      </c>
      <c r="W79" s="48">
        <v>8</v>
      </c>
      <c r="X79" s="48">
        <v>9</v>
      </c>
      <c r="Y79" s="48">
        <v>10</v>
      </c>
      <c r="Z79" s="48">
        <v>11</v>
      </c>
      <c r="AA79" s="48">
        <v>11</v>
      </c>
      <c r="AB79" s="48">
        <v>10</v>
      </c>
      <c r="AC79" s="48">
        <v>9</v>
      </c>
      <c r="AD79" s="48">
        <v>8</v>
      </c>
      <c r="AE79" s="48">
        <v>7</v>
      </c>
      <c r="AF79" s="48">
        <v>6</v>
      </c>
      <c r="AG79" s="4"/>
      <c r="AH79" s="4"/>
    </row>
    <row r="80" spans="1:34" s="1" customFormat="1" ht="10.199999999999999" x14ac:dyDescent="0.2">
      <c r="A80" s="4"/>
      <c r="B80" s="4"/>
      <c r="C80" s="4"/>
      <c r="D80" s="4"/>
      <c r="E80" s="43" t="s">
        <v>37</v>
      </c>
      <c r="F80" s="4"/>
      <c r="G80" s="4"/>
      <c r="H80" s="43" t="s">
        <v>19</v>
      </c>
      <c r="I80" s="4"/>
      <c r="J80" s="4"/>
      <c r="K80" s="31" t="s">
        <v>28</v>
      </c>
      <c r="L80" s="4"/>
      <c r="M80" s="4"/>
      <c r="N80" s="4"/>
      <c r="O80" s="4"/>
      <c r="P80" s="4"/>
      <c r="Q80" s="4"/>
      <c r="R80" s="4"/>
      <c r="S80" s="4"/>
      <c r="T80" s="44" t="s">
        <v>6</v>
      </c>
      <c r="U80" s="48">
        <v>7</v>
      </c>
      <c r="V80" s="48">
        <v>8</v>
      </c>
      <c r="W80" s="48">
        <v>9</v>
      </c>
      <c r="X80" s="48">
        <v>10</v>
      </c>
      <c r="Y80" s="48">
        <v>11</v>
      </c>
      <c r="Z80" s="48">
        <v>12</v>
      </c>
      <c r="AA80" s="48">
        <v>12</v>
      </c>
      <c r="AB80" s="48">
        <v>11</v>
      </c>
      <c r="AC80" s="48">
        <v>10</v>
      </c>
      <c r="AD80" s="48">
        <v>9</v>
      </c>
      <c r="AE80" s="48">
        <v>8</v>
      </c>
      <c r="AF80" s="48">
        <v>7</v>
      </c>
      <c r="AG80" s="4"/>
      <c r="AH80" s="4"/>
    </row>
    <row r="81" spans="1:34" s="1" customFormat="1" ht="10.199999999999999" x14ac:dyDescent="0.2">
      <c r="A81" s="4"/>
      <c r="B81" s="4"/>
      <c r="C81" s="4"/>
      <c r="D81" s="4"/>
      <c r="E81" s="43" t="s">
        <v>37</v>
      </c>
      <c r="F81" s="4"/>
      <c r="G81" s="4"/>
      <c r="H81" s="43" t="s">
        <v>20</v>
      </c>
      <c r="I81" s="4"/>
      <c r="J81" s="4"/>
      <c r="K81" s="31" t="s">
        <v>28</v>
      </c>
      <c r="L81" s="4"/>
      <c r="M81" s="4"/>
      <c r="N81" s="4"/>
      <c r="O81" s="4"/>
      <c r="P81" s="4"/>
      <c r="Q81" s="4"/>
      <c r="R81" s="4"/>
      <c r="S81" s="4"/>
      <c r="T81" s="44" t="s">
        <v>6</v>
      </c>
      <c r="U81" s="48">
        <v>0</v>
      </c>
      <c r="V81" s="48">
        <v>0</v>
      </c>
      <c r="W81" s="48">
        <v>0</v>
      </c>
      <c r="X81" s="48">
        <v>0</v>
      </c>
      <c r="Y81" s="48">
        <v>0</v>
      </c>
      <c r="Z81" s="48">
        <v>0</v>
      </c>
      <c r="AA81" s="48">
        <v>0</v>
      </c>
      <c r="AB81" s="48">
        <v>0</v>
      </c>
      <c r="AC81" s="48">
        <v>0</v>
      </c>
      <c r="AD81" s="48">
        <v>0</v>
      </c>
      <c r="AE81" s="48">
        <v>0</v>
      </c>
      <c r="AF81" s="48">
        <v>0</v>
      </c>
      <c r="AG81" s="4"/>
      <c r="AH81" s="4"/>
    </row>
    <row r="82" spans="1:34" s="1" customFormat="1" ht="10.199999999999999" x14ac:dyDescent="0.2">
      <c r="A82" s="4"/>
      <c r="B82" s="4"/>
      <c r="C82" s="4"/>
      <c r="D82" s="4"/>
      <c r="E82" s="43" t="s">
        <v>37</v>
      </c>
      <c r="F82" s="4"/>
      <c r="G82" s="4"/>
      <c r="H82" s="43" t="s">
        <v>21</v>
      </c>
      <c r="I82" s="4"/>
      <c r="J82" s="4"/>
      <c r="K82" s="31" t="s">
        <v>28</v>
      </c>
      <c r="L82" s="4"/>
      <c r="M82" s="4"/>
      <c r="N82" s="4"/>
      <c r="O82" s="4"/>
      <c r="P82" s="4"/>
      <c r="Q82" s="4"/>
      <c r="R82" s="4"/>
      <c r="S82" s="4"/>
      <c r="T82" s="44" t="s">
        <v>6</v>
      </c>
      <c r="U82" s="48">
        <v>0</v>
      </c>
      <c r="V82" s="48">
        <v>0</v>
      </c>
      <c r="W82" s="48">
        <v>0</v>
      </c>
      <c r="X82" s="48">
        <v>0</v>
      </c>
      <c r="Y82" s="48">
        <v>0</v>
      </c>
      <c r="Z82" s="48">
        <v>0</v>
      </c>
      <c r="AA82" s="48">
        <v>0</v>
      </c>
      <c r="AB82" s="48">
        <v>0</v>
      </c>
      <c r="AC82" s="48">
        <v>0</v>
      </c>
      <c r="AD82" s="48">
        <v>0</v>
      </c>
      <c r="AE82" s="48">
        <v>0</v>
      </c>
      <c r="AF82" s="48">
        <v>0</v>
      </c>
      <c r="AG82" s="4"/>
      <c r="AH82" s="4"/>
    </row>
    <row r="83" spans="1:34" s="1" customFormat="1" ht="10.199999999999999" x14ac:dyDescent="0.2">
      <c r="A83" s="4"/>
      <c r="B83" s="4"/>
      <c r="C83" s="4"/>
      <c r="D83" s="4"/>
      <c r="E83" s="43" t="s">
        <v>37</v>
      </c>
      <c r="F83" s="4"/>
      <c r="G83" s="4"/>
      <c r="H83" s="43" t="s">
        <v>22</v>
      </c>
      <c r="I83" s="4"/>
      <c r="J83" s="4"/>
      <c r="K83" s="31" t="s">
        <v>28</v>
      </c>
      <c r="L83" s="4"/>
      <c r="M83" s="4"/>
      <c r="N83" s="4"/>
      <c r="O83" s="4"/>
      <c r="P83" s="4"/>
      <c r="Q83" s="4"/>
      <c r="R83" s="4"/>
      <c r="S83" s="4"/>
      <c r="T83" s="44" t="s">
        <v>6</v>
      </c>
      <c r="U83" s="48">
        <v>8</v>
      </c>
      <c r="V83" s="48">
        <v>9</v>
      </c>
      <c r="W83" s="48">
        <v>10</v>
      </c>
      <c r="X83" s="48">
        <v>11</v>
      </c>
      <c r="Y83" s="48">
        <v>12</v>
      </c>
      <c r="Z83" s="48">
        <v>13</v>
      </c>
      <c r="AA83" s="48">
        <v>13</v>
      </c>
      <c r="AB83" s="48">
        <v>12</v>
      </c>
      <c r="AC83" s="48">
        <v>11</v>
      </c>
      <c r="AD83" s="48">
        <v>10</v>
      </c>
      <c r="AE83" s="48">
        <v>9</v>
      </c>
      <c r="AF83" s="48">
        <v>8</v>
      </c>
      <c r="AG83" s="4"/>
      <c r="AH83" s="4"/>
    </row>
    <row r="84" spans="1:34" ht="7.0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31"/>
      <c r="L84" s="6"/>
      <c r="M84" s="13"/>
      <c r="N84" s="6"/>
      <c r="O84" s="20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1:34" x14ac:dyDescent="0.25">
      <c r="A85" s="6"/>
      <c r="B85" s="6"/>
      <c r="C85" s="6"/>
      <c r="D85" s="6"/>
      <c r="E85" s="30" t="s">
        <v>38</v>
      </c>
      <c r="F85" s="10"/>
      <c r="G85" s="10"/>
      <c r="H85" s="10"/>
      <c r="I85" s="10"/>
      <c r="J85" s="10"/>
      <c r="K85" s="32" t="s">
        <v>28</v>
      </c>
      <c r="L85" s="6"/>
      <c r="M85" s="13"/>
      <c r="N85" s="6"/>
      <c r="O85" s="20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34" s="1" customFormat="1" ht="10.199999999999999" x14ac:dyDescent="0.2">
      <c r="A86" s="4"/>
      <c r="B86" s="4"/>
      <c r="C86" s="4"/>
      <c r="D86" s="4"/>
      <c r="E86" s="43" t="s">
        <v>38</v>
      </c>
      <c r="F86" s="4"/>
      <c r="G86" s="4"/>
      <c r="H86" s="43" t="s">
        <v>13</v>
      </c>
      <c r="I86" s="4"/>
      <c r="J86" s="4"/>
      <c r="K86" s="31" t="s">
        <v>28</v>
      </c>
      <c r="L86" s="4"/>
      <c r="M86" s="4"/>
      <c r="N86" s="4"/>
      <c r="O86" s="4"/>
      <c r="P86" s="4"/>
      <c r="Q86" s="4"/>
      <c r="R86" s="50">
        <v>2739000</v>
      </c>
      <c r="S86" s="4"/>
      <c r="T86" s="4"/>
      <c r="U86" s="49">
        <v>155000</v>
      </c>
      <c r="V86" s="49">
        <v>180000</v>
      </c>
      <c r="W86" s="49">
        <v>217000</v>
      </c>
      <c r="X86" s="49">
        <v>248000</v>
      </c>
      <c r="Y86" s="49">
        <v>270000</v>
      </c>
      <c r="Z86" s="49">
        <v>310000</v>
      </c>
      <c r="AA86" s="49">
        <v>300000</v>
      </c>
      <c r="AB86" s="49">
        <v>279000</v>
      </c>
      <c r="AC86" s="49">
        <v>248000</v>
      </c>
      <c r="AD86" s="49">
        <v>196000</v>
      </c>
      <c r="AE86" s="49">
        <v>186000</v>
      </c>
      <c r="AF86" s="49">
        <v>150000</v>
      </c>
      <c r="AG86" s="4"/>
      <c r="AH86" s="4"/>
    </row>
    <row r="87" spans="1:34" s="1" customFormat="1" ht="10.199999999999999" x14ac:dyDescent="0.2">
      <c r="A87" s="4"/>
      <c r="B87" s="4"/>
      <c r="C87" s="4"/>
      <c r="D87" s="4"/>
      <c r="E87" s="43" t="s">
        <v>38</v>
      </c>
      <c r="F87" s="4"/>
      <c r="G87" s="4"/>
      <c r="H87" s="43" t="s">
        <v>14</v>
      </c>
      <c r="I87" s="4"/>
      <c r="J87" s="4"/>
      <c r="K87" s="31" t="s">
        <v>28</v>
      </c>
      <c r="L87" s="4"/>
      <c r="M87" s="4"/>
      <c r="N87" s="4"/>
      <c r="O87" s="4"/>
      <c r="P87" s="4"/>
      <c r="Q87" s="4"/>
      <c r="R87" s="50">
        <v>1862400</v>
      </c>
      <c r="S87" s="4"/>
      <c r="T87" s="4"/>
      <c r="U87" s="49">
        <v>111600</v>
      </c>
      <c r="V87" s="49">
        <v>126000</v>
      </c>
      <c r="W87" s="49">
        <v>148800</v>
      </c>
      <c r="X87" s="49">
        <v>167400</v>
      </c>
      <c r="Y87" s="49">
        <v>180000</v>
      </c>
      <c r="Z87" s="49">
        <v>204600</v>
      </c>
      <c r="AA87" s="49">
        <v>198000</v>
      </c>
      <c r="AB87" s="49">
        <v>186000</v>
      </c>
      <c r="AC87" s="49">
        <v>167400</v>
      </c>
      <c r="AD87" s="49">
        <v>134400</v>
      </c>
      <c r="AE87" s="49">
        <v>130200</v>
      </c>
      <c r="AF87" s="49">
        <v>108000</v>
      </c>
      <c r="AG87" s="4"/>
      <c r="AH87" s="4"/>
    </row>
    <row r="88" spans="1:34" s="1" customFormat="1" ht="10.199999999999999" x14ac:dyDescent="0.2">
      <c r="A88" s="4"/>
      <c r="B88" s="4"/>
      <c r="C88" s="4"/>
      <c r="D88" s="4"/>
      <c r="E88" s="43" t="s">
        <v>38</v>
      </c>
      <c r="F88" s="4"/>
      <c r="G88" s="4"/>
      <c r="H88" s="43" t="s">
        <v>15</v>
      </c>
      <c r="I88" s="4"/>
      <c r="J88" s="4"/>
      <c r="K88" s="31" t="s">
        <v>28</v>
      </c>
      <c r="L88" s="4"/>
      <c r="M88" s="4"/>
      <c r="N88" s="4"/>
      <c r="O88" s="4"/>
      <c r="P88" s="4"/>
      <c r="Q88" s="4"/>
      <c r="R88" s="50">
        <v>7978700</v>
      </c>
      <c r="S88" s="4"/>
      <c r="T88" s="4"/>
      <c r="U88" s="49">
        <v>499100</v>
      </c>
      <c r="V88" s="49">
        <v>552000</v>
      </c>
      <c r="W88" s="49">
        <v>641700</v>
      </c>
      <c r="X88" s="49">
        <v>713000</v>
      </c>
      <c r="Y88" s="49">
        <v>759000</v>
      </c>
      <c r="Z88" s="49">
        <v>855600</v>
      </c>
      <c r="AA88" s="49">
        <v>828000</v>
      </c>
      <c r="AB88" s="49">
        <v>784300</v>
      </c>
      <c r="AC88" s="49">
        <v>713000</v>
      </c>
      <c r="AD88" s="49">
        <v>579600</v>
      </c>
      <c r="AE88" s="49">
        <v>570400</v>
      </c>
      <c r="AF88" s="49">
        <v>483000</v>
      </c>
      <c r="AG88" s="4"/>
      <c r="AH88" s="4"/>
    </row>
    <row r="89" spans="1:34" s="1" customFormat="1" ht="10.199999999999999" x14ac:dyDescent="0.2">
      <c r="A89" s="4"/>
      <c r="B89" s="4"/>
      <c r="C89" s="4"/>
      <c r="D89" s="4"/>
      <c r="E89" s="43" t="s">
        <v>38</v>
      </c>
      <c r="F89" s="4"/>
      <c r="G89" s="4"/>
      <c r="H89" s="43" t="s">
        <v>16</v>
      </c>
      <c r="I89" s="4"/>
      <c r="J89" s="4"/>
      <c r="K89" s="31" t="s">
        <v>28</v>
      </c>
      <c r="L89" s="4"/>
      <c r="M89" s="4"/>
      <c r="N89" s="4"/>
      <c r="O89" s="4"/>
      <c r="P89" s="4"/>
      <c r="Q89" s="4"/>
      <c r="R89" s="50">
        <v>1150200</v>
      </c>
      <c r="S89" s="4"/>
      <c r="T89" s="4"/>
      <c r="U89" s="49">
        <v>74400</v>
      </c>
      <c r="V89" s="49">
        <v>81000</v>
      </c>
      <c r="W89" s="49">
        <v>93000</v>
      </c>
      <c r="X89" s="49">
        <v>102300</v>
      </c>
      <c r="Y89" s="49">
        <v>108000</v>
      </c>
      <c r="Z89" s="49">
        <v>120900</v>
      </c>
      <c r="AA89" s="49">
        <v>117000</v>
      </c>
      <c r="AB89" s="49">
        <v>111600</v>
      </c>
      <c r="AC89" s="49">
        <v>102300</v>
      </c>
      <c r="AD89" s="49">
        <v>84000</v>
      </c>
      <c r="AE89" s="49">
        <v>83700</v>
      </c>
      <c r="AF89" s="49">
        <v>72000</v>
      </c>
      <c r="AG89" s="4"/>
      <c r="AH89" s="4"/>
    </row>
    <row r="90" spans="1:34" s="1" customFormat="1" ht="10.199999999999999" x14ac:dyDescent="0.2">
      <c r="A90" s="4"/>
      <c r="B90" s="4"/>
      <c r="C90" s="4"/>
      <c r="D90" s="4"/>
      <c r="E90" s="43" t="s">
        <v>38</v>
      </c>
      <c r="F90" s="4"/>
      <c r="G90" s="4"/>
      <c r="H90" s="43" t="s">
        <v>17</v>
      </c>
      <c r="I90" s="4"/>
      <c r="J90" s="4"/>
      <c r="K90" s="31" t="s">
        <v>28</v>
      </c>
      <c r="L90" s="4"/>
      <c r="M90" s="4"/>
      <c r="N90" s="4"/>
      <c r="O90" s="4"/>
      <c r="P90" s="4"/>
      <c r="Q90" s="4"/>
      <c r="R90" s="50">
        <v>1232550</v>
      </c>
      <c r="S90" s="4"/>
      <c r="T90" s="4"/>
      <c r="U90" s="49">
        <v>69750</v>
      </c>
      <c r="V90" s="49">
        <v>81000</v>
      </c>
      <c r="W90" s="49">
        <v>97650</v>
      </c>
      <c r="X90" s="49">
        <v>111600</v>
      </c>
      <c r="Y90" s="49">
        <v>121500</v>
      </c>
      <c r="Z90" s="49">
        <v>139500</v>
      </c>
      <c r="AA90" s="49">
        <v>135000</v>
      </c>
      <c r="AB90" s="49">
        <v>125550</v>
      </c>
      <c r="AC90" s="49">
        <v>111600</v>
      </c>
      <c r="AD90" s="49">
        <v>88200</v>
      </c>
      <c r="AE90" s="49">
        <v>83700</v>
      </c>
      <c r="AF90" s="49">
        <v>67500</v>
      </c>
      <c r="AG90" s="4"/>
      <c r="AH90" s="4"/>
    </row>
    <row r="91" spans="1:34" s="1" customFormat="1" ht="10.199999999999999" x14ac:dyDescent="0.2">
      <c r="A91" s="4"/>
      <c r="B91" s="4"/>
      <c r="C91" s="4"/>
      <c r="D91" s="4"/>
      <c r="E91" s="43" t="s">
        <v>38</v>
      </c>
      <c r="F91" s="4"/>
      <c r="G91" s="4"/>
      <c r="H91" s="43" t="s">
        <v>18</v>
      </c>
      <c r="I91" s="4"/>
      <c r="J91" s="4"/>
      <c r="K91" s="31" t="s">
        <v>28</v>
      </c>
      <c r="L91" s="4"/>
      <c r="M91" s="4"/>
      <c r="N91" s="4"/>
      <c r="O91" s="4"/>
      <c r="P91" s="4"/>
      <c r="Q91" s="4"/>
      <c r="R91" s="50">
        <v>993280</v>
      </c>
      <c r="S91" s="4"/>
      <c r="T91" s="4"/>
      <c r="U91" s="49">
        <v>59520</v>
      </c>
      <c r="V91" s="49">
        <v>67200</v>
      </c>
      <c r="W91" s="49">
        <v>79360</v>
      </c>
      <c r="X91" s="49">
        <v>89280</v>
      </c>
      <c r="Y91" s="49">
        <v>96000</v>
      </c>
      <c r="Z91" s="49">
        <v>109120</v>
      </c>
      <c r="AA91" s="49">
        <v>105600</v>
      </c>
      <c r="AB91" s="49">
        <v>99200</v>
      </c>
      <c r="AC91" s="49">
        <v>89280</v>
      </c>
      <c r="AD91" s="49">
        <v>71680</v>
      </c>
      <c r="AE91" s="49">
        <v>69440</v>
      </c>
      <c r="AF91" s="49">
        <v>57600</v>
      </c>
      <c r="AG91" s="4"/>
      <c r="AH91" s="4"/>
    </row>
    <row r="92" spans="1:34" s="1" customFormat="1" ht="10.199999999999999" x14ac:dyDescent="0.2">
      <c r="A92" s="4"/>
      <c r="B92" s="4"/>
      <c r="C92" s="4"/>
      <c r="D92" s="4"/>
      <c r="E92" s="43" t="s">
        <v>38</v>
      </c>
      <c r="F92" s="4"/>
      <c r="G92" s="4"/>
      <c r="H92" s="43" t="s">
        <v>19</v>
      </c>
      <c r="I92" s="4"/>
      <c r="J92" s="4"/>
      <c r="K92" s="31" t="s">
        <v>28</v>
      </c>
      <c r="L92" s="4"/>
      <c r="M92" s="4"/>
      <c r="N92" s="4"/>
      <c r="O92" s="4"/>
      <c r="P92" s="4"/>
      <c r="Q92" s="4"/>
      <c r="R92" s="50">
        <v>2636440</v>
      </c>
      <c r="S92" s="4"/>
      <c r="T92" s="4"/>
      <c r="U92" s="49">
        <v>164920</v>
      </c>
      <c r="V92" s="49">
        <v>182400</v>
      </c>
      <c r="W92" s="49">
        <v>212040</v>
      </c>
      <c r="X92" s="49">
        <v>235600</v>
      </c>
      <c r="Y92" s="49">
        <v>250800</v>
      </c>
      <c r="Z92" s="49">
        <v>282720</v>
      </c>
      <c r="AA92" s="49">
        <v>273600</v>
      </c>
      <c r="AB92" s="49">
        <v>259160</v>
      </c>
      <c r="AC92" s="49">
        <v>235600</v>
      </c>
      <c r="AD92" s="49">
        <v>191520</v>
      </c>
      <c r="AE92" s="49">
        <v>188480</v>
      </c>
      <c r="AF92" s="49">
        <v>159600</v>
      </c>
      <c r="AG92" s="4"/>
      <c r="AH92" s="4"/>
    </row>
    <row r="93" spans="1:34" s="1" customFormat="1" ht="10.199999999999999" x14ac:dyDescent="0.2">
      <c r="A93" s="4"/>
      <c r="B93" s="4"/>
      <c r="C93" s="4"/>
      <c r="D93" s="4"/>
      <c r="E93" s="43" t="s">
        <v>38</v>
      </c>
      <c r="F93" s="4"/>
      <c r="G93" s="4"/>
      <c r="H93" s="43" t="s">
        <v>20</v>
      </c>
      <c r="I93" s="4"/>
      <c r="J93" s="4"/>
      <c r="K93" s="31" t="s">
        <v>28</v>
      </c>
      <c r="L93" s="4"/>
      <c r="M93" s="4"/>
      <c r="N93" s="4"/>
      <c r="O93" s="4"/>
      <c r="P93" s="4"/>
      <c r="Q93" s="4"/>
      <c r="R93" s="50">
        <v>2015520</v>
      </c>
      <c r="S93" s="4"/>
      <c r="T93" s="4"/>
      <c r="U93" s="49">
        <v>133920</v>
      </c>
      <c r="V93" s="49">
        <v>144000</v>
      </c>
      <c r="W93" s="49">
        <v>163680</v>
      </c>
      <c r="X93" s="49">
        <v>178560</v>
      </c>
      <c r="Y93" s="49">
        <v>187200</v>
      </c>
      <c r="Z93" s="49">
        <v>208320</v>
      </c>
      <c r="AA93" s="49">
        <v>201600</v>
      </c>
      <c r="AB93" s="49">
        <v>193440</v>
      </c>
      <c r="AC93" s="49">
        <v>178560</v>
      </c>
      <c r="AD93" s="49">
        <v>147840</v>
      </c>
      <c r="AE93" s="49">
        <v>148800</v>
      </c>
      <c r="AF93" s="49">
        <v>129600</v>
      </c>
      <c r="AG93" s="4"/>
      <c r="AH93" s="4"/>
    </row>
    <row r="94" spans="1:34" s="1" customFormat="1" ht="10.199999999999999" x14ac:dyDescent="0.2">
      <c r="A94" s="4"/>
      <c r="B94" s="4"/>
      <c r="C94" s="4"/>
      <c r="D94" s="4"/>
      <c r="E94" s="43" t="s">
        <v>38</v>
      </c>
      <c r="F94" s="4"/>
      <c r="G94" s="4"/>
      <c r="H94" s="43" t="s">
        <v>21</v>
      </c>
      <c r="I94" s="4"/>
      <c r="J94" s="4"/>
      <c r="K94" s="31" t="s">
        <v>28</v>
      </c>
      <c r="L94" s="4"/>
      <c r="M94" s="4"/>
      <c r="N94" s="4"/>
      <c r="O94" s="4"/>
      <c r="P94" s="4"/>
      <c r="Q94" s="4"/>
      <c r="R94" s="50">
        <v>1526360</v>
      </c>
      <c r="S94" s="4"/>
      <c r="T94" s="4"/>
      <c r="U94" s="49">
        <v>95480</v>
      </c>
      <c r="V94" s="49">
        <v>105600</v>
      </c>
      <c r="W94" s="49">
        <v>122760</v>
      </c>
      <c r="X94" s="49">
        <v>136400</v>
      </c>
      <c r="Y94" s="49">
        <v>145200</v>
      </c>
      <c r="Z94" s="49">
        <v>163680</v>
      </c>
      <c r="AA94" s="49">
        <v>158400</v>
      </c>
      <c r="AB94" s="49">
        <v>150040</v>
      </c>
      <c r="AC94" s="49">
        <v>136400</v>
      </c>
      <c r="AD94" s="49">
        <v>110880</v>
      </c>
      <c r="AE94" s="49">
        <v>109120</v>
      </c>
      <c r="AF94" s="49">
        <v>92400</v>
      </c>
      <c r="AG94" s="4"/>
      <c r="AH94" s="4"/>
    </row>
    <row r="95" spans="1:34" s="1" customFormat="1" ht="10.199999999999999" x14ac:dyDescent="0.2">
      <c r="A95" s="4"/>
      <c r="B95" s="4"/>
      <c r="C95" s="4"/>
      <c r="D95" s="4"/>
      <c r="E95" s="43" t="s">
        <v>38</v>
      </c>
      <c r="F95" s="4"/>
      <c r="G95" s="4"/>
      <c r="H95" s="43" t="s">
        <v>22</v>
      </c>
      <c r="I95" s="4"/>
      <c r="J95" s="4"/>
      <c r="K95" s="31" t="s">
        <v>28</v>
      </c>
      <c r="L95" s="4"/>
      <c r="M95" s="4"/>
      <c r="N95" s="4"/>
      <c r="O95" s="4"/>
      <c r="P95" s="4"/>
      <c r="Q95" s="4"/>
      <c r="R95" s="50">
        <v>0</v>
      </c>
      <c r="S95" s="4"/>
      <c r="T95" s="4"/>
      <c r="U95" s="49">
        <v>0</v>
      </c>
      <c r="V95" s="49">
        <v>0</v>
      </c>
      <c r="W95" s="49">
        <v>0</v>
      </c>
      <c r="X95" s="49">
        <v>0</v>
      </c>
      <c r="Y95" s="49">
        <v>0</v>
      </c>
      <c r="Z95" s="49">
        <v>0</v>
      </c>
      <c r="AA95" s="49">
        <v>0</v>
      </c>
      <c r="AB95" s="49">
        <v>0</v>
      </c>
      <c r="AC95" s="49">
        <v>0</v>
      </c>
      <c r="AD95" s="49">
        <v>0</v>
      </c>
      <c r="AE95" s="49">
        <v>0</v>
      </c>
      <c r="AF95" s="49">
        <v>0</v>
      </c>
      <c r="AG95" s="4"/>
      <c r="AH95" s="4"/>
    </row>
    <row r="96" spans="1:34" ht="7.0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31"/>
      <c r="L96" s="6"/>
      <c r="M96" s="13"/>
      <c r="N96" s="6"/>
      <c r="O96" s="20"/>
      <c r="P96" s="6"/>
      <c r="Q96" s="6"/>
      <c r="R96" s="6"/>
      <c r="S96" s="6"/>
      <c r="T96" s="6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6"/>
      <c r="AH96" s="6"/>
    </row>
    <row r="97" spans="1:34" x14ac:dyDescent="0.25">
      <c r="A97" s="6"/>
      <c r="B97" s="6"/>
      <c r="C97" s="6"/>
      <c r="D97" s="6"/>
      <c r="E97" s="30" t="s">
        <v>39</v>
      </c>
      <c r="F97" s="10"/>
      <c r="G97" s="10"/>
      <c r="H97" s="10"/>
      <c r="I97" s="10"/>
      <c r="J97" s="10"/>
      <c r="K97" s="32" t="s">
        <v>28</v>
      </c>
      <c r="L97" s="6"/>
      <c r="M97" s="13"/>
      <c r="N97" s="6"/>
      <c r="O97" s="20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</row>
    <row r="98" spans="1:34" s="1" customFormat="1" ht="10.199999999999999" x14ac:dyDescent="0.2">
      <c r="A98" s="4"/>
      <c r="B98" s="4"/>
      <c r="C98" s="4"/>
      <c r="D98" s="4"/>
      <c r="E98" s="43" t="s">
        <v>39</v>
      </c>
      <c r="F98" s="4"/>
      <c r="G98" s="4"/>
      <c r="H98" s="43" t="s">
        <v>13</v>
      </c>
      <c r="I98" s="4"/>
      <c r="J98" s="4"/>
      <c r="K98" s="31" t="s">
        <v>28</v>
      </c>
      <c r="L98" s="4"/>
      <c r="M98" s="4"/>
      <c r="N98" s="4"/>
      <c r="O98" s="4"/>
      <c r="P98" s="4"/>
      <c r="Q98" s="4"/>
      <c r="R98" s="50">
        <v>2465100</v>
      </c>
      <c r="S98" s="4"/>
      <c r="T98" s="4"/>
      <c r="U98" s="49">
        <v>139500</v>
      </c>
      <c r="V98" s="49">
        <v>162000</v>
      </c>
      <c r="W98" s="49">
        <v>195300</v>
      </c>
      <c r="X98" s="49">
        <v>223200</v>
      </c>
      <c r="Y98" s="49">
        <v>243000</v>
      </c>
      <c r="Z98" s="49">
        <v>279000</v>
      </c>
      <c r="AA98" s="49">
        <v>270000</v>
      </c>
      <c r="AB98" s="49">
        <v>251100</v>
      </c>
      <c r="AC98" s="49">
        <v>223200</v>
      </c>
      <c r="AD98" s="49">
        <v>176400</v>
      </c>
      <c r="AE98" s="49">
        <v>167400</v>
      </c>
      <c r="AF98" s="49">
        <v>135000</v>
      </c>
      <c r="AG98" s="4"/>
      <c r="AH98" s="4"/>
    </row>
    <row r="99" spans="1:34" s="1" customFormat="1" ht="10.199999999999999" x14ac:dyDescent="0.2">
      <c r="A99" s="4"/>
      <c r="B99" s="4"/>
      <c r="C99" s="4"/>
      <c r="D99" s="4"/>
      <c r="E99" s="43" t="s">
        <v>39</v>
      </c>
      <c r="F99" s="4"/>
      <c r="G99" s="4"/>
      <c r="H99" s="43" t="s">
        <v>14</v>
      </c>
      <c r="I99" s="4"/>
      <c r="J99" s="4"/>
      <c r="K99" s="31" t="s">
        <v>28</v>
      </c>
      <c r="L99" s="4"/>
      <c r="M99" s="4"/>
      <c r="N99" s="4"/>
      <c r="O99" s="4"/>
      <c r="P99" s="4"/>
      <c r="Q99" s="4"/>
      <c r="R99" s="50">
        <v>1862400</v>
      </c>
      <c r="S99" s="4"/>
      <c r="T99" s="4"/>
      <c r="U99" s="49">
        <v>111600</v>
      </c>
      <c r="V99" s="49">
        <v>126000</v>
      </c>
      <c r="W99" s="49">
        <v>148800</v>
      </c>
      <c r="X99" s="49">
        <v>167400</v>
      </c>
      <c r="Y99" s="49">
        <v>180000</v>
      </c>
      <c r="Z99" s="49">
        <v>204600</v>
      </c>
      <c r="AA99" s="49">
        <v>198000</v>
      </c>
      <c r="AB99" s="49">
        <v>186000</v>
      </c>
      <c r="AC99" s="49">
        <v>167400</v>
      </c>
      <c r="AD99" s="49">
        <v>134400</v>
      </c>
      <c r="AE99" s="49">
        <v>130200</v>
      </c>
      <c r="AF99" s="49">
        <v>108000</v>
      </c>
      <c r="AG99" s="4"/>
      <c r="AH99" s="4"/>
    </row>
    <row r="100" spans="1:34" s="1" customFormat="1" ht="10.199999999999999" x14ac:dyDescent="0.2">
      <c r="A100" s="4"/>
      <c r="B100" s="4"/>
      <c r="C100" s="4"/>
      <c r="D100" s="4"/>
      <c r="E100" s="43" t="s">
        <v>39</v>
      </c>
      <c r="F100" s="4"/>
      <c r="G100" s="4"/>
      <c r="H100" s="43" t="s">
        <v>15</v>
      </c>
      <c r="I100" s="4"/>
      <c r="J100" s="4"/>
      <c r="K100" s="31" t="s">
        <v>28</v>
      </c>
      <c r="L100" s="4"/>
      <c r="M100" s="4"/>
      <c r="N100" s="4"/>
      <c r="O100" s="4"/>
      <c r="P100" s="4"/>
      <c r="Q100" s="4"/>
      <c r="R100" s="50">
        <v>7631800</v>
      </c>
      <c r="S100" s="4"/>
      <c r="T100" s="4"/>
      <c r="U100" s="49">
        <v>477400</v>
      </c>
      <c r="V100" s="49">
        <v>528000</v>
      </c>
      <c r="W100" s="49">
        <v>613800</v>
      </c>
      <c r="X100" s="49">
        <v>682000</v>
      </c>
      <c r="Y100" s="49">
        <v>726000</v>
      </c>
      <c r="Z100" s="49">
        <v>818400</v>
      </c>
      <c r="AA100" s="49">
        <v>792000</v>
      </c>
      <c r="AB100" s="49">
        <v>750200</v>
      </c>
      <c r="AC100" s="49">
        <v>682000</v>
      </c>
      <c r="AD100" s="49">
        <v>554400</v>
      </c>
      <c r="AE100" s="49">
        <v>545600</v>
      </c>
      <c r="AF100" s="49">
        <v>462000</v>
      </c>
      <c r="AG100" s="4"/>
      <c r="AH100" s="4"/>
    </row>
    <row r="101" spans="1:34" s="1" customFormat="1" ht="10.199999999999999" x14ac:dyDescent="0.2">
      <c r="A101" s="4"/>
      <c r="B101" s="4"/>
      <c r="C101" s="4"/>
      <c r="D101" s="4"/>
      <c r="E101" s="43" t="s">
        <v>39</v>
      </c>
      <c r="F101" s="4"/>
      <c r="G101" s="4"/>
      <c r="H101" s="43" t="s">
        <v>16</v>
      </c>
      <c r="I101" s="4"/>
      <c r="J101" s="4"/>
      <c r="K101" s="31" t="s">
        <v>28</v>
      </c>
      <c r="L101" s="4"/>
      <c r="M101" s="4"/>
      <c r="N101" s="4"/>
      <c r="O101" s="4"/>
      <c r="P101" s="4"/>
      <c r="Q101" s="4"/>
      <c r="R101" s="50">
        <v>766800</v>
      </c>
      <c r="S101" s="4"/>
      <c r="T101" s="4"/>
      <c r="U101" s="49">
        <v>49600</v>
      </c>
      <c r="V101" s="49">
        <v>54000</v>
      </c>
      <c r="W101" s="49">
        <v>62000</v>
      </c>
      <c r="X101" s="49">
        <v>68200</v>
      </c>
      <c r="Y101" s="49">
        <v>72000</v>
      </c>
      <c r="Z101" s="49">
        <v>80600</v>
      </c>
      <c r="AA101" s="49">
        <v>78000</v>
      </c>
      <c r="AB101" s="49">
        <v>74400</v>
      </c>
      <c r="AC101" s="49">
        <v>68200</v>
      </c>
      <c r="AD101" s="49">
        <v>56000</v>
      </c>
      <c r="AE101" s="49">
        <v>55800</v>
      </c>
      <c r="AF101" s="49">
        <v>48000</v>
      </c>
      <c r="AG101" s="4"/>
      <c r="AH101" s="4"/>
    </row>
    <row r="102" spans="1:34" s="1" customFormat="1" ht="10.199999999999999" x14ac:dyDescent="0.2">
      <c r="A102" s="4"/>
      <c r="B102" s="4"/>
      <c r="C102" s="4"/>
      <c r="D102" s="4"/>
      <c r="E102" s="43" t="s">
        <v>39</v>
      </c>
      <c r="F102" s="4"/>
      <c r="G102" s="4"/>
      <c r="H102" s="43" t="s">
        <v>17</v>
      </c>
      <c r="I102" s="4"/>
      <c r="J102" s="4"/>
      <c r="K102" s="31" t="s">
        <v>28</v>
      </c>
      <c r="L102" s="4"/>
      <c r="M102" s="4"/>
      <c r="N102" s="4"/>
      <c r="O102" s="4"/>
      <c r="P102" s="4"/>
      <c r="Q102" s="4"/>
      <c r="R102" s="50">
        <v>1095600</v>
      </c>
      <c r="S102" s="4"/>
      <c r="T102" s="4"/>
      <c r="U102" s="49">
        <v>62000</v>
      </c>
      <c r="V102" s="49">
        <v>72000</v>
      </c>
      <c r="W102" s="49">
        <v>86800</v>
      </c>
      <c r="X102" s="49">
        <v>99200</v>
      </c>
      <c r="Y102" s="49">
        <v>108000</v>
      </c>
      <c r="Z102" s="49">
        <v>124000</v>
      </c>
      <c r="AA102" s="49">
        <v>120000</v>
      </c>
      <c r="AB102" s="49">
        <v>111600</v>
      </c>
      <c r="AC102" s="49">
        <v>99200</v>
      </c>
      <c r="AD102" s="49">
        <v>78400</v>
      </c>
      <c r="AE102" s="49">
        <v>74400</v>
      </c>
      <c r="AF102" s="49">
        <v>60000</v>
      </c>
      <c r="AG102" s="4"/>
      <c r="AH102" s="4"/>
    </row>
    <row r="103" spans="1:34" s="1" customFormat="1" ht="10.199999999999999" x14ac:dyDescent="0.2">
      <c r="A103" s="4"/>
      <c r="B103" s="4"/>
      <c r="C103" s="4"/>
      <c r="D103" s="4"/>
      <c r="E103" s="43" t="s">
        <v>39</v>
      </c>
      <c r="F103" s="4"/>
      <c r="G103" s="4"/>
      <c r="H103" s="43" t="s">
        <v>18</v>
      </c>
      <c r="I103" s="4"/>
      <c r="J103" s="4"/>
      <c r="K103" s="31" t="s">
        <v>28</v>
      </c>
      <c r="L103" s="4"/>
      <c r="M103" s="4"/>
      <c r="N103" s="4"/>
      <c r="O103" s="4"/>
      <c r="P103" s="4"/>
      <c r="Q103" s="4"/>
      <c r="R103" s="50">
        <v>931200</v>
      </c>
      <c r="S103" s="4"/>
      <c r="T103" s="4"/>
      <c r="U103" s="49">
        <v>55800</v>
      </c>
      <c r="V103" s="49">
        <v>63000</v>
      </c>
      <c r="W103" s="49">
        <v>74400</v>
      </c>
      <c r="X103" s="49">
        <v>83700</v>
      </c>
      <c r="Y103" s="49">
        <v>90000</v>
      </c>
      <c r="Z103" s="49">
        <v>102300</v>
      </c>
      <c r="AA103" s="49">
        <v>99000</v>
      </c>
      <c r="AB103" s="49">
        <v>93000</v>
      </c>
      <c r="AC103" s="49">
        <v>83700</v>
      </c>
      <c r="AD103" s="49">
        <v>67200</v>
      </c>
      <c r="AE103" s="49">
        <v>65100</v>
      </c>
      <c r="AF103" s="49">
        <v>54000</v>
      </c>
      <c r="AG103" s="4"/>
      <c r="AH103" s="4"/>
    </row>
    <row r="104" spans="1:34" s="1" customFormat="1" ht="10.199999999999999" x14ac:dyDescent="0.2">
      <c r="A104" s="4"/>
      <c r="B104" s="4"/>
      <c r="C104" s="4"/>
      <c r="D104" s="4"/>
      <c r="E104" s="43" t="s">
        <v>39</v>
      </c>
      <c r="F104" s="4"/>
      <c r="G104" s="4"/>
      <c r="H104" s="43" t="s">
        <v>19</v>
      </c>
      <c r="I104" s="4"/>
      <c r="J104" s="4"/>
      <c r="K104" s="31" t="s">
        <v>28</v>
      </c>
      <c r="L104" s="4"/>
      <c r="M104" s="4"/>
      <c r="N104" s="4"/>
      <c r="O104" s="4"/>
      <c r="P104" s="4"/>
      <c r="Q104" s="4"/>
      <c r="R104" s="50">
        <v>2428300</v>
      </c>
      <c r="S104" s="4"/>
      <c r="T104" s="4"/>
      <c r="U104" s="49">
        <v>151900</v>
      </c>
      <c r="V104" s="49">
        <v>168000</v>
      </c>
      <c r="W104" s="49">
        <v>195300</v>
      </c>
      <c r="X104" s="49">
        <v>217000</v>
      </c>
      <c r="Y104" s="49">
        <v>231000</v>
      </c>
      <c r="Z104" s="49">
        <v>260400</v>
      </c>
      <c r="AA104" s="49">
        <v>252000</v>
      </c>
      <c r="AB104" s="49">
        <v>238700</v>
      </c>
      <c r="AC104" s="49">
        <v>217000</v>
      </c>
      <c r="AD104" s="49">
        <v>176400</v>
      </c>
      <c r="AE104" s="49">
        <v>173600</v>
      </c>
      <c r="AF104" s="49">
        <v>147000</v>
      </c>
      <c r="AG104" s="4"/>
      <c r="AH104" s="4"/>
    </row>
    <row r="105" spans="1:34" s="1" customFormat="1" ht="10.199999999999999" x14ac:dyDescent="0.2">
      <c r="A105" s="4"/>
      <c r="B105" s="4"/>
      <c r="C105" s="4"/>
      <c r="D105" s="4"/>
      <c r="E105" s="43" t="s">
        <v>39</v>
      </c>
      <c r="F105" s="4"/>
      <c r="G105" s="4"/>
      <c r="H105" s="43" t="s">
        <v>20</v>
      </c>
      <c r="I105" s="4"/>
      <c r="J105" s="4"/>
      <c r="K105" s="31" t="s">
        <v>28</v>
      </c>
      <c r="L105" s="4"/>
      <c r="M105" s="4"/>
      <c r="N105" s="4"/>
      <c r="O105" s="4"/>
      <c r="P105" s="4"/>
      <c r="Q105" s="4"/>
      <c r="R105" s="50">
        <v>0</v>
      </c>
      <c r="S105" s="4"/>
      <c r="T105" s="4"/>
      <c r="U105" s="49">
        <v>0</v>
      </c>
      <c r="V105" s="49">
        <v>0</v>
      </c>
      <c r="W105" s="49">
        <v>0</v>
      </c>
      <c r="X105" s="49">
        <v>0</v>
      </c>
      <c r="Y105" s="49">
        <v>0</v>
      </c>
      <c r="Z105" s="49">
        <v>0</v>
      </c>
      <c r="AA105" s="49">
        <v>0</v>
      </c>
      <c r="AB105" s="49">
        <v>0</v>
      </c>
      <c r="AC105" s="49">
        <v>0</v>
      </c>
      <c r="AD105" s="49">
        <v>0</v>
      </c>
      <c r="AE105" s="49">
        <v>0</v>
      </c>
      <c r="AF105" s="49">
        <v>0</v>
      </c>
      <c r="AG105" s="4"/>
      <c r="AH105" s="4"/>
    </row>
    <row r="106" spans="1:34" s="1" customFormat="1" ht="10.199999999999999" x14ac:dyDescent="0.2">
      <c r="A106" s="4"/>
      <c r="B106" s="4"/>
      <c r="C106" s="4"/>
      <c r="D106" s="4"/>
      <c r="E106" s="43" t="s">
        <v>39</v>
      </c>
      <c r="F106" s="4"/>
      <c r="G106" s="4"/>
      <c r="H106" s="43" t="s">
        <v>21</v>
      </c>
      <c r="I106" s="4"/>
      <c r="J106" s="4"/>
      <c r="K106" s="31" t="s">
        <v>28</v>
      </c>
      <c r="L106" s="4"/>
      <c r="M106" s="4"/>
      <c r="N106" s="4"/>
      <c r="O106" s="4"/>
      <c r="P106" s="4"/>
      <c r="Q106" s="4"/>
      <c r="R106" s="50">
        <v>0</v>
      </c>
      <c r="S106" s="4"/>
      <c r="T106" s="4"/>
      <c r="U106" s="49">
        <v>0</v>
      </c>
      <c r="V106" s="49">
        <v>0</v>
      </c>
      <c r="W106" s="49">
        <v>0</v>
      </c>
      <c r="X106" s="49">
        <v>0</v>
      </c>
      <c r="Y106" s="49">
        <v>0</v>
      </c>
      <c r="Z106" s="49">
        <v>0</v>
      </c>
      <c r="AA106" s="49">
        <v>0</v>
      </c>
      <c r="AB106" s="49">
        <v>0</v>
      </c>
      <c r="AC106" s="49">
        <v>0</v>
      </c>
      <c r="AD106" s="49">
        <v>0</v>
      </c>
      <c r="AE106" s="49">
        <v>0</v>
      </c>
      <c r="AF106" s="49">
        <v>0</v>
      </c>
      <c r="AG106" s="4"/>
      <c r="AH106" s="4"/>
    </row>
    <row r="107" spans="1:34" s="1" customFormat="1" ht="10.199999999999999" x14ac:dyDescent="0.2">
      <c r="A107" s="4"/>
      <c r="B107" s="4"/>
      <c r="C107" s="4"/>
      <c r="D107" s="4"/>
      <c r="E107" s="43" t="s">
        <v>39</v>
      </c>
      <c r="F107" s="4"/>
      <c r="G107" s="4"/>
      <c r="H107" s="43" t="s">
        <v>22</v>
      </c>
      <c r="I107" s="4"/>
      <c r="J107" s="4"/>
      <c r="K107" s="31" t="s">
        <v>28</v>
      </c>
      <c r="L107" s="4"/>
      <c r="M107" s="4"/>
      <c r="N107" s="4"/>
      <c r="O107" s="4"/>
      <c r="P107" s="4"/>
      <c r="Q107" s="4"/>
      <c r="R107" s="50">
        <v>1917000</v>
      </c>
      <c r="S107" s="4"/>
      <c r="T107" s="4"/>
      <c r="U107" s="49">
        <v>124000</v>
      </c>
      <c r="V107" s="49">
        <v>135000</v>
      </c>
      <c r="W107" s="49">
        <v>155000</v>
      </c>
      <c r="X107" s="49">
        <v>170500</v>
      </c>
      <c r="Y107" s="49">
        <v>180000</v>
      </c>
      <c r="Z107" s="49">
        <v>201500</v>
      </c>
      <c r="AA107" s="49">
        <v>195000</v>
      </c>
      <c r="AB107" s="49">
        <v>186000</v>
      </c>
      <c r="AC107" s="49">
        <v>170500</v>
      </c>
      <c r="AD107" s="49">
        <v>140000</v>
      </c>
      <c r="AE107" s="49">
        <v>139500</v>
      </c>
      <c r="AF107" s="49">
        <v>120000</v>
      </c>
      <c r="AG107" s="4"/>
      <c r="AH107" s="4"/>
    </row>
    <row r="108" spans="1:34" ht="7.0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31"/>
      <c r="L108" s="6"/>
      <c r="M108" s="13"/>
      <c r="N108" s="6"/>
      <c r="O108" s="20"/>
      <c r="P108" s="6"/>
      <c r="Q108" s="6"/>
      <c r="R108" s="6"/>
      <c r="S108" s="6"/>
      <c r="T108" s="6"/>
      <c r="U108" s="4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s="11" customFormat="1" x14ac:dyDescent="0.25">
      <c r="A109" s="10"/>
      <c r="B109" s="10"/>
      <c r="C109" s="10"/>
      <c r="D109" s="10"/>
      <c r="E109" s="51" t="s">
        <v>34</v>
      </c>
      <c r="F109" s="10"/>
      <c r="G109" s="10"/>
      <c r="H109" s="10"/>
      <c r="I109" s="10"/>
      <c r="J109" s="10"/>
      <c r="K109" s="110" t="s">
        <v>33</v>
      </c>
      <c r="L109" s="10"/>
      <c r="M109" s="13"/>
      <c r="N109" s="10"/>
      <c r="O109" s="20"/>
      <c r="P109" s="10"/>
      <c r="Q109" s="10"/>
      <c r="R109" s="54">
        <v>3818186.4000000004</v>
      </c>
      <c r="S109" s="10"/>
      <c r="T109" s="10"/>
      <c r="U109" s="111">
        <v>237683.20000000001</v>
      </c>
      <c r="V109" s="111">
        <v>263484</v>
      </c>
      <c r="W109" s="111">
        <v>306850.40000000002</v>
      </c>
      <c r="X109" s="111">
        <v>341434</v>
      </c>
      <c r="Y109" s="111">
        <v>363888</v>
      </c>
      <c r="Z109" s="111">
        <v>410601.2</v>
      </c>
      <c r="AA109" s="111">
        <v>397356</v>
      </c>
      <c r="AB109" s="111">
        <v>376017.6</v>
      </c>
      <c r="AC109" s="111">
        <v>341434</v>
      </c>
      <c r="AD109" s="111">
        <v>277155.20000000001</v>
      </c>
      <c r="AE109" s="111">
        <v>272266.8</v>
      </c>
      <c r="AF109" s="111">
        <v>230016</v>
      </c>
      <c r="AG109" s="10"/>
      <c r="AH109" s="10"/>
    </row>
    <row r="110" spans="1:34" s="1" customFormat="1" ht="10.199999999999999" x14ac:dyDescent="0.2">
      <c r="A110" s="4"/>
      <c r="B110" s="4"/>
      <c r="C110" s="4"/>
      <c r="D110" s="4"/>
      <c r="E110" s="43" t="s">
        <v>34</v>
      </c>
      <c r="F110" s="4"/>
      <c r="G110" s="4"/>
      <c r="H110" s="43" t="s">
        <v>13</v>
      </c>
      <c r="I110" s="4"/>
      <c r="J110" s="4"/>
      <c r="K110" s="31" t="s">
        <v>33</v>
      </c>
      <c r="L110" s="4"/>
      <c r="M110" s="4"/>
      <c r="N110" s="4"/>
      <c r="O110" s="4"/>
      <c r="P110" s="4"/>
      <c r="Q110" s="4"/>
      <c r="R110" s="50">
        <v>273900</v>
      </c>
      <c r="S110" s="4"/>
      <c r="T110" s="4"/>
      <c r="U110" s="57">
        <v>15500</v>
      </c>
      <c r="V110" s="57">
        <v>18000</v>
      </c>
      <c r="W110" s="57">
        <v>21700</v>
      </c>
      <c r="X110" s="57">
        <v>24800</v>
      </c>
      <c r="Y110" s="57">
        <v>27000</v>
      </c>
      <c r="Z110" s="57">
        <v>31000</v>
      </c>
      <c r="AA110" s="57">
        <v>30000</v>
      </c>
      <c r="AB110" s="57">
        <v>27900</v>
      </c>
      <c r="AC110" s="57">
        <v>24800</v>
      </c>
      <c r="AD110" s="57">
        <v>19600</v>
      </c>
      <c r="AE110" s="57">
        <v>18600</v>
      </c>
      <c r="AF110" s="57">
        <v>15000</v>
      </c>
      <c r="AG110" s="4"/>
      <c r="AH110" s="4"/>
    </row>
    <row r="111" spans="1:34" s="1" customFormat="1" ht="10.199999999999999" x14ac:dyDescent="0.2">
      <c r="A111" s="4"/>
      <c r="B111" s="4"/>
      <c r="C111" s="4"/>
      <c r="D111" s="4"/>
      <c r="E111" s="43" t="s">
        <v>34</v>
      </c>
      <c r="F111" s="4"/>
      <c r="G111" s="4"/>
      <c r="H111" s="43" t="s">
        <v>14</v>
      </c>
      <c r="I111" s="4"/>
      <c r="J111" s="4"/>
      <c r="K111" s="31" t="s">
        <v>33</v>
      </c>
      <c r="L111" s="4"/>
      <c r="M111" s="4"/>
      <c r="N111" s="4"/>
      <c r="O111" s="4"/>
      <c r="P111" s="4"/>
      <c r="Q111" s="4"/>
      <c r="R111" s="50">
        <v>111744</v>
      </c>
      <c r="S111" s="4"/>
      <c r="T111" s="4"/>
      <c r="U111" s="57">
        <v>6696</v>
      </c>
      <c r="V111" s="57">
        <v>7560</v>
      </c>
      <c r="W111" s="57">
        <v>8928</v>
      </c>
      <c r="X111" s="57">
        <v>10044</v>
      </c>
      <c r="Y111" s="57">
        <v>10800</v>
      </c>
      <c r="Z111" s="57">
        <v>12276</v>
      </c>
      <c r="AA111" s="57">
        <v>11880</v>
      </c>
      <c r="AB111" s="57">
        <v>11160</v>
      </c>
      <c r="AC111" s="57">
        <v>10044</v>
      </c>
      <c r="AD111" s="57">
        <v>8064</v>
      </c>
      <c r="AE111" s="57">
        <v>7812</v>
      </c>
      <c r="AF111" s="57">
        <v>6480</v>
      </c>
      <c r="AG111" s="4"/>
      <c r="AH111" s="4"/>
    </row>
    <row r="112" spans="1:34" s="1" customFormat="1" ht="10.199999999999999" x14ac:dyDescent="0.2">
      <c r="A112" s="4"/>
      <c r="B112" s="4"/>
      <c r="C112" s="4"/>
      <c r="D112" s="4"/>
      <c r="E112" s="43" t="s">
        <v>34</v>
      </c>
      <c r="F112" s="4"/>
      <c r="G112" s="4"/>
      <c r="H112" s="43" t="s">
        <v>15</v>
      </c>
      <c r="I112" s="4"/>
      <c r="J112" s="4"/>
      <c r="K112" s="31" t="s">
        <v>33</v>
      </c>
      <c r="L112" s="4"/>
      <c r="M112" s="4"/>
      <c r="N112" s="4"/>
      <c r="O112" s="4"/>
      <c r="P112" s="4"/>
      <c r="Q112" s="4"/>
      <c r="R112" s="50">
        <v>319148</v>
      </c>
      <c r="S112" s="4"/>
      <c r="T112" s="4"/>
      <c r="U112" s="57">
        <v>19964</v>
      </c>
      <c r="V112" s="57">
        <v>22080</v>
      </c>
      <c r="W112" s="57">
        <v>25668</v>
      </c>
      <c r="X112" s="57">
        <v>28520</v>
      </c>
      <c r="Y112" s="57">
        <v>30360</v>
      </c>
      <c r="Z112" s="57">
        <v>34224</v>
      </c>
      <c r="AA112" s="57">
        <v>33120</v>
      </c>
      <c r="AB112" s="57">
        <v>31372</v>
      </c>
      <c r="AC112" s="57">
        <v>28520</v>
      </c>
      <c r="AD112" s="57">
        <v>23184</v>
      </c>
      <c r="AE112" s="57">
        <v>22816</v>
      </c>
      <c r="AF112" s="57">
        <v>19320</v>
      </c>
      <c r="AG112" s="4"/>
      <c r="AH112" s="4"/>
    </row>
    <row r="113" spans="1:34" s="1" customFormat="1" ht="10.199999999999999" x14ac:dyDescent="0.2">
      <c r="A113" s="4"/>
      <c r="B113" s="4"/>
      <c r="C113" s="4"/>
      <c r="D113" s="4"/>
      <c r="E113" s="43" t="s">
        <v>34</v>
      </c>
      <c r="F113" s="4"/>
      <c r="G113" s="4"/>
      <c r="H113" s="43" t="s">
        <v>16</v>
      </c>
      <c r="I113" s="4"/>
      <c r="J113" s="4"/>
      <c r="K113" s="31" t="s">
        <v>33</v>
      </c>
      <c r="L113" s="4"/>
      <c r="M113" s="4"/>
      <c r="N113" s="4"/>
      <c r="O113" s="4"/>
      <c r="P113" s="4"/>
      <c r="Q113" s="4"/>
      <c r="R113" s="50">
        <v>575100</v>
      </c>
      <c r="S113" s="4"/>
      <c r="T113" s="4"/>
      <c r="U113" s="57">
        <v>37200</v>
      </c>
      <c r="V113" s="57">
        <v>40500</v>
      </c>
      <c r="W113" s="57">
        <v>46500</v>
      </c>
      <c r="X113" s="57">
        <v>51150</v>
      </c>
      <c r="Y113" s="57">
        <v>54000</v>
      </c>
      <c r="Z113" s="57">
        <v>60450</v>
      </c>
      <c r="AA113" s="57">
        <v>58500</v>
      </c>
      <c r="AB113" s="57">
        <v>55800</v>
      </c>
      <c r="AC113" s="57">
        <v>51150</v>
      </c>
      <c r="AD113" s="57">
        <v>42000</v>
      </c>
      <c r="AE113" s="57">
        <v>41850</v>
      </c>
      <c r="AF113" s="57">
        <v>36000</v>
      </c>
      <c r="AG113" s="4"/>
      <c r="AH113" s="4"/>
    </row>
    <row r="114" spans="1:34" s="1" customFormat="1" ht="10.199999999999999" x14ac:dyDescent="0.2">
      <c r="A114" s="4"/>
      <c r="B114" s="4"/>
      <c r="C114" s="4"/>
      <c r="D114" s="4"/>
      <c r="E114" s="43" t="s">
        <v>34</v>
      </c>
      <c r="F114" s="4"/>
      <c r="G114" s="4"/>
      <c r="H114" s="43" t="s">
        <v>17</v>
      </c>
      <c r="I114" s="4"/>
      <c r="J114" s="4"/>
      <c r="K114" s="31" t="s">
        <v>33</v>
      </c>
      <c r="L114" s="4"/>
      <c r="M114" s="4"/>
      <c r="N114" s="4"/>
      <c r="O114" s="4"/>
      <c r="P114" s="4"/>
      <c r="Q114" s="4"/>
      <c r="R114" s="50">
        <v>493020</v>
      </c>
      <c r="S114" s="4"/>
      <c r="T114" s="4"/>
      <c r="U114" s="57">
        <v>27900</v>
      </c>
      <c r="V114" s="57">
        <v>32400</v>
      </c>
      <c r="W114" s="57">
        <v>39060</v>
      </c>
      <c r="X114" s="57">
        <v>44640</v>
      </c>
      <c r="Y114" s="57">
        <v>48600</v>
      </c>
      <c r="Z114" s="57">
        <v>55800</v>
      </c>
      <c r="AA114" s="57">
        <v>54000</v>
      </c>
      <c r="AB114" s="57">
        <v>50220</v>
      </c>
      <c r="AC114" s="57">
        <v>44640</v>
      </c>
      <c r="AD114" s="57">
        <v>35280</v>
      </c>
      <c r="AE114" s="57">
        <v>33480</v>
      </c>
      <c r="AF114" s="57">
        <v>27000</v>
      </c>
      <c r="AG114" s="4"/>
      <c r="AH114" s="4"/>
    </row>
    <row r="115" spans="1:34" s="1" customFormat="1" ht="10.199999999999999" x14ac:dyDescent="0.2">
      <c r="A115" s="4"/>
      <c r="B115" s="4"/>
      <c r="C115" s="4"/>
      <c r="D115" s="4"/>
      <c r="E115" s="43" t="s">
        <v>34</v>
      </c>
      <c r="F115" s="4"/>
      <c r="G115" s="4"/>
      <c r="H115" s="43" t="s">
        <v>18</v>
      </c>
      <c r="I115" s="4"/>
      <c r="J115" s="4"/>
      <c r="K115" s="31" t="s">
        <v>33</v>
      </c>
      <c r="L115" s="4"/>
      <c r="M115" s="4"/>
      <c r="N115" s="4"/>
      <c r="O115" s="4"/>
      <c r="P115" s="4"/>
      <c r="Q115" s="4"/>
      <c r="R115" s="50">
        <v>69529.600000000006</v>
      </c>
      <c r="S115" s="4"/>
      <c r="T115" s="4"/>
      <c r="U115" s="57">
        <v>4166.4000000000005</v>
      </c>
      <c r="V115" s="57">
        <v>4704</v>
      </c>
      <c r="W115" s="57">
        <v>5555.2000000000007</v>
      </c>
      <c r="X115" s="57">
        <v>6249.6</v>
      </c>
      <c r="Y115" s="57">
        <v>6720.0000000000009</v>
      </c>
      <c r="Z115" s="57">
        <v>7638.4000000000005</v>
      </c>
      <c r="AA115" s="57">
        <v>7392.0000000000009</v>
      </c>
      <c r="AB115" s="57">
        <v>6944.0000000000009</v>
      </c>
      <c r="AC115" s="57">
        <v>6249.6</v>
      </c>
      <c r="AD115" s="57">
        <v>5017.6000000000004</v>
      </c>
      <c r="AE115" s="57">
        <v>4860.8</v>
      </c>
      <c r="AF115" s="57">
        <v>4032.0000000000005</v>
      </c>
      <c r="AG115" s="4"/>
      <c r="AH115" s="4"/>
    </row>
    <row r="116" spans="1:34" s="1" customFormat="1" ht="10.199999999999999" x14ac:dyDescent="0.2">
      <c r="A116" s="4"/>
      <c r="B116" s="4"/>
      <c r="C116" s="4"/>
      <c r="D116" s="4"/>
      <c r="E116" s="43" t="s">
        <v>34</v>
      </c>
      <c r="F116" s="4"/>
      <c r="G116" s="4"/>
      <c r="H116" s="43" t="s">
        <v>19</v>
      </c>
      <c r="I116" s="4"/>
      <c r="J116" s="4"/>
      <c r="K116" s="31" t="s">
        <v>33</v>
      </c>
      <c r="L116" s="4"/>
      <c r="M116" s="4"/>
      <c r="N116" s="4"/>
      <c r="O116" s="4"/>
      <c r="P116" s="4"/>
      <c r="Q116" s="4"/>
      <c r="R116" s="50">
        <v>527288</v>
      </c>
      <c r="S116" s="4"/>
      <c r="T116" s="4"/>
      <c r="U116" s="57">
        <v>32984</v>
      </c>
      <c r="V116" s="57">
        <v>36480</v>
      </c>
      <c r="W116" s="57">
        <v>42408</v>
      </c>
      <c r="X116" s="57">
        <v>47120</v>
      </c>
      <c r="Y116" s="57">
        <v>50160</v>
      </c>
      <c r="Z116" s="57">
        <v>56544</v>
      </c>
      <c r="AA116" s="57">
        <v>54720</v>
      </c>
      <c r="AB116" s="57">
        <v>51832</v>
      </c>
      <c r="AC116" s="57">
        <v>47120</v>
      </c>
      <c r="AD116" s="57">
        <v>38304</v>
      </c>
      <c r="AE116" s="57">
        <v>37696</v>
      </c>
      <c r="AF116" s="57">
        <v>31920</v>
      </c>
      <c r="AG116" s="4"/>
      <c r="AH116" s="4"/>
    </row>
    <row r="117" spans="1:34" s="1" customFormat="1" ht="10.199999999999999" x14ac:dyDescent="0.2">
      <c r="A117" s="4"/>
      <c r="B117" s="4"/>
      <c r="C117" s="4"/>
      <c r="D117" s="4"/>
      <c r="E117" s="43" t="s">
        <v>34</v>
      </c>
      <c r="F117" s="4"/>
      <c r="G117" s="4"/>
      <c r="H117" s="43" t="s">
        <v>20</v>
      </c>
      <c r="I117" s="4"/>
      <c r="J117" s="4"/>
      <c r="K117" s="31" t="s">
        <v>33</v>
      </c>
      <c r="L117" s="4"/>
      <c r="M117" s="4"/>
      <c r="N117" s="4"/>
      <c r="O117" s="4"/>
      <c r="P117" s="4"/>
      <c r="Q117" s="4"/>
      <c r="R117" s="50">
        <v>685276.8</v>
      </c>
      <c r="S117" s="4"/>
      <c r="T117" s="4"/>
      <c r="U117" s="57">
        <v>45532.800000000003</v>
      </c>
      <c r="V117" s="57">
        <v>48960</v>
      </c>
      <c r="W117" s="57">
        <v>55651.200000000004</v>
      </c>
      <c r="X117" s="57">
        <v>60710.400000000001</v>
      </c>
      <c r="Y117" s="57">
        <v>63648.000000000007</v>
      </c>
      <c r="Z117" s="57">
        <v>70828.800000000003</v>
      </c>
      <c r="AA117" s="57">
        <v>68544</v>
      </c>
      <c r="AB117" s="57">
        <v>65769.600000000006</v>
      </c>
      <c r="AC117" s="57">
        <v>60710.400000000001</v>
      </c>
      <c r="AD117" s="57">
        <v>50265.600000000006</v>
      </c>
      <c r="AE117" s="57">
        <v>50592</v>
      </c>
      <c r="AF117" s="57">
        <v>44064</v>
      </c>
      <c r="AG117" s="4"/>
      <c r="AH117" s="4"/>
    </row>
    <row r="118" spans="1:34" s="1" customFormat="1" ht="10.199999999999999" x14ac:dyDescent="0.2">
      <c r="A118" s="4"/>
      <c r="B118" s="4"/>
      <c r="C118" s="4"/>
      <c r="D118" s="4"/>
      <c r="E118" s="43" t="s">
        <v>34</v>
      </c>
      <c r="F118" s="4"/>
      <c r="G118" s="4"/>
      <c r="H118" s="43" t="s">
        <v>21</v>
      </c>
      <c r="I118" s="4"/>
      <c r="J118" s="4"/>
      <c r="K118" s="31" t="s">
        <v>33</v>
      </c>
      <c r="L118" s="4"/>
      <c r="M118" s="4"/>
      <c r="N118" s="4"/>
      <c r="O118" s="4"/>
      <c r="P118" s="4"/>
      <c r="Q118" s="4"/>
      <c r="R118" s="50">
        <v>763180</v>
      </c>
      <c r="S118" s="4"/>
      <c r="T118" s="4"/>
      <c r="U118" s="57">
        <v>47740</v>
      </c>
      <c r="V118" s="57">
        <v>52800</v>
      </c>
      <c r="W118" s="57">
        <v>61380</v>
      </c>
      <c r="X118" s="57">
        <v>68200</v>
      </c>
      <c r="Y118" s="57">
        <v>72600</v>
      </c>
      <c r="Z118" s="57">
        <v>81840</v>
      </c>
      <c r="AA118" s="57">
        <v>79200</v>
      </c>
      <c r="AB118" s="57">
        <v>75020</v>
      </c>
      <c r="AC118" s="57">
        <v>68200</v>
      </c>
      <c r="AD118" s="57">
        <v>55440</v>
      </c>
      <c r="AE118" s="57">
        <v>54560</v>
      </c>
      <c r="AF118" s="57">
        <v>46200</v>
      </c>
      <c r="AG118" s="4"/>
      <c r="AH118" s="4"/>
    </row>
    <row r="119" spans="1:34" s="1" customFormat="1" ht="10.199999999999999" x14ac:dyDescent="0.2">
      <c r="A119" s="4"/>
      <c r="B119" s="4"/>
      <c r="C119" s="4"/>
      <c r="D119" s="4"/>
      <c r="E119" s="43" t="s">
        <v>34</v>
      </c>
      <c r="F119" s="4"/>
      <c r="G119" s="4"/>
      <c r="H119" s="43" t="s">
        <v>22</v>
      </c>
      <c r="I119" s="4"/>
      <c r="J119" s="4"/>
      <c r="K119" s="31" t="s">
        <v>33</v>
      </c>
      <c r="L119" s="4"/>
      <c r="M119" s="4"/>
      <c r="N119" s="4"/>
      <c r="O119" s="4"/>
      <c r="P119" s="4"/>
      <c r="Q119" s="4"/>
      <c r="R119" s="50">
        <v>0</v>
      </c>
      <c r="S119" s="4"/>
      <c r="T119" s="4"/>
      <c r="U119" s="57">
        <v>0</v>
      </c>
      <c r="V119" s="57">
        <v>0</v>
      </c>
      <c r="W119" s="57">
        <v>0</v>
      </c>
      <c r="X119" s="57">
        <v>0</v>
      </c>
      <c r="Y119" s="57">
        <v>0</v>
      </c>
      <c r="Z119" s="57">
        <v>0</v>
      </c>
      <c r="AA119" s="57">
        <v>0</v>
      </c>
      <c r="AB119" s="57">
        <v>0</v>
      </c>
      <c r="AC119" s="57">
        <v>0</v>
      </c>
      <c r="AD119" s="57">
        <v>0</v>
      </c>
      <c r="AE119" s="57">
        <v>0</v>
      </c>
      <c r="AF119" s="57">
        <v>0</v>
      </c>
      <c r="AG119" s="4"/>
      <c r="AH119" s="4"/>
    </row>
    <row r="120" spans="1:34" ht="7.0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31"/>
      <c r="L120" s="6"/>
      <c r="M120" s="13"/>
      <c r="N120" s="6"/>
      <c r="O120" s="20"/>
      <c r="P120" s="6"/>
      <c r="Q120" s="6"/>
      <c r="R120" s="6"/>
      <c r="S120" s="6"/>
      <c r="T120" s="6"/>
      <c r="U120" s="4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s="11" customFormat="1" x14ac:dyDescent="0.25">
      <c r="A121" s="10"/>
      <c r="B121" s="10"/>
      <c r="C121" s="10"/>
      <c r="D121" s="10"/>
      <c r="E121" s="55" t="s">
        <v>35</v>
      </c>
      <c r="F121" s="10"/>
      <c r="G121" s="10"/>
      <c r="H121" s="10"/>
      <c r="I121" s="10"/>
      <c r="J121" s="10"/>
      <c r="K121" s="112" t="s">
        <v>33</v>
      </c>
      <c r="L121" s="10"/>
      <c r="M121" s="13"/>
      <c r="N121" s="10"/>
      <c r="O121" s="20"/>
      <c r="P121" s="10"/>
      <c r="Q121" s="10"/>
      <c r="R121" s="56">
        <v>1375642.4</v>
      </c>
      <c r="S121" s="10"/>
      <c r="T121" s="10"/>
      <c r="U121" s="111">
        <v>85039.2</v>
      </c>
      <c r="V121" s="111">
        <v>94584</v>
      </c>
      <c r="W121" s="111">
        <v>110434.4</v>
      </c>
      <c r="X121" s="111">
        <v>123132</v>
      </c>
      <c r="Y121" s="111">
        <v>131448</v>
      </c>
      <c r="Z121" s="111">
        <v>148527.20000000001</v>
      </c>
      <c r="AA121" s="111">
        <v>143736</v>
      </c>
      <c r="AB121" s="111">
        <v>135829.6</v>
      </c>
      <c r="AC121" s="111">
        <v>123132</v>
      </c>
      <c r="AD121" s="111">
        <v>99747.199999999997</v>
      </c>
      <c r="AE121" s="111">
        <v>97736.8</v>
      </c>
      <c r="AF121" s="111">
        <v>82296</v>
      </c>
      <c r="AG121" s="10"/>
      <c r="AH121" s="10"/>
    </row>
    <row r="122" spans="1:34" s="1" customFormat="1" ht="10.199999999999999" x14ac:dyDescent="0.2">
      <c r="A122" s="4"/>
      <c r="B122" s="4"/>
      <c r="C122" s="4"/>
      <c r="D122" s="4"/>
      <c r="E122" s="43" t="s">
        <v>35</v>
      </c>
      <c r="F122" s="4"/>
      <c r="G122" s="4"/>
      <c r="H122" s="43" t="s">
        <v>13</v>
      </c>
      <c r="I122" s="4"/>
      <c r="J122" s="4"/>
      <c r="K122" s="31" t="s">
        <v>33</v>
      </c>
      <c r="L122" s="4"/>
      <c r="M122" s="4"/>
      <c r="N122" s="4"/>
      <c r="O122" s="4"/>
      <c r="P122" s="4"/>
      <c r="Q122" s="4"/>
      <c r="R122" s="50">
        <v>98604</v>
      </c>
      <c r="S122" s="4"/>
      <c r="T122" s="4"/>
      <c r="U122" s="57">
        <v>5580</v>
      </c>
      <c r="V122" s="57">
        <v>6480</v>
      </c>
      <c r="W122" s="57">
        <v>7812</v>
      </c>
      <c r="X122" s="57">
        <v>8928</v>
      </c>
      <c r="Y122" s="57">
        <v>9720</v>
      </c>
      <c r="Z122" s="57">
        <v>11160</v>
      </c>
      <c r="AA122" s="57">
        <v>10800</v>
      </c>
      <c r="AB122" s="57">
        <v>10044</v>
      </c>
      <c r="AC122" s="57">
        <v>8928</v>
      </c>
      <c r="AD122" s="57">
        <v>7056</v>
      </c>
      <c r="AE122" s="57">
        <v>6696</v>
      </c>
      <c r="AF122" s="57">
        <v>5400</v>
      </c>
      <c r="AG122" s="4"/>
      <c r="AH122" s="4"/>
    </row>
    <row r="123" spans="1:34" s="1" customFormat="1" ht="10.199999999999999" x14ac:dyDescent="0.2">
      <c r="A123" s="4"/>
      <c r="B123" s="4"/>
      <c r="C123" s="4"/>
      <c r="D123" s="4"/>
      <c r="E123" s="43" t="s">
        <v>35</v>
      </c>
      <c r="F123" s="4"/>
      <c r="G123" s="4"/>
      <c r="H123" s="43" t="s">
        <v>14</v>
      </c>
      <c r="I123" s="4"/>
      <c r="J123" s="4"/>
      <c r="K123" s="31" t="s">
        <v>33</v>
      </c>
      <c r="L123" s="4"/>
      <c r="M123" s="4"/>
      <c r="N123" s="4"/>
      <c r="O123" s="4"/>
      <c r="P123" s="4"/>
      <c r="Q123" s="4"/>
      <c r="R123" s="50">
        <v>18624</v>
      </c>
      <c r="S123" s="4"/>
      <c r="T123" s="4"/>
      <c r="U123" s="57">
        <v>1116</v>
      </c>
      <c r="V123" s="57">
        <v>1260</v>
      </c>
      <c r="W123" s="57">
        <v>1488</v>
      </c>
      <c r="X123" s="57">
        <v>1674</v>
      </c>
      <c r="Y123" s="57">
        <v>1800</v>
      </c>
      <c r="Z123" s="57">
        <v>2046</v>
      </c>
      <c r="AA123" s="57">
        <v>1980</v>
      </c>
      <c r="AB123" s="57">
        <v>1860</v>
      </c>
      <c r="AC123" s="57">
        <v>1674</v>
      </c>
      <c r="AD123" s="57">
        <v>1344</v>
      </c>
      <c r="AE123" s="57">
        <v>1302</v>
      </c>
      <c r="AF123" s="57">
        <v>1080</v>
      </c>
      <c r="AG123" s="4"/>
      <c r="AH123" s="4"/>
    </row>
    <row r="124" spans="1:34" s="1" customFormat="1" ht="10.199999999999999" x14ac:dyDescent="0.2">
      <c r="A124" s="4"/>
      <c r="B124" s="4"/>
      <c r="C124" s="4"/>
      <c r="D124" s="4"/>
      <c r="E124" s="43" t="s">
        <v>35</v>
      </c>
      <c r="F124" s="4"/>
      <c r="G124" s="4"/>
      <c r="H124" s="43" t="s">
        <v>15</v>
      </c>
      <c r="I124" s="4"/>
      <c r="J124" s="4"/>
      <c r="K124" s="31" t="s">
        <v>33</v>
      </c>
      <c r="L124" s="4"/>
      <c r="M124" s="4"/>
      <c r="N124" s="4"/>
      <c r="O124" s="4"/>
      <c r="P124" s="4"/>
      <c r="Q124" s="4"/>
      <c r="R124" s="50">
        <v>61054.400000000001</v>
      </c>
      <c r="S124" s="4"/>
      <c r="T124" s="4"/>
      <c r="U124" s="57">
        <v>3819.2000000000003</v>
      </c>
      <c r="V124" s="57">
        <v>4224</v>
      </c>
      <c r="W124" s="57">
        <v>4910.4000000000005</v>
      </c>
      <c r="X124" s="57">
        <v>5456</v>
      </c>
      <c r="Y124" s="57">
        <v>5808</v>
      </c>
      <c r="Z124" s="57">
        <v>6547.2</v>
      </c>
      <c r="AA124" s="57">
        <v>6336</v>
      </c>
      <c r="AB124" s="57">
        <v>6001.6</v>
      </c>
      <c r="AC124" s="57">
        <v>5456</v>
      </c>
      <c r="AD124" s="57">
        <v>4435.2</v>
      </c>
      <c r="AE124" s="57">
        <v>4364.8</v>
      </c>
      <c r="AF124" s="57">
        <v>3696</v>
      </c>
      <c r="AG124" s="4"/>
      <c r="AH124" s="4"/>
    </row>
    <row r="125" spans="1:34" s="1" customFormat="1" ht="10.199999999999999" x14ac:dyDescent="0.2">
      <c r="A125" s="4"/>
      <c r="B125" s="4"/>
      <c r="C125" s="4"/>
      <c r="D125" s="4"/>
      <c r="E125" s="43" t="s">
        <v>35</v>
      </c>
      <c r="F125" s="4"/>
      <c r="G125" s="4"/>
      <c r="H125" s="43" t="s">
        <v>16</v>
      </c>
      <c r="I125" s="4"/>
      <c r="J125" s="4"/>
      <c r="K125" s="31" t="s">
        <v>33</v>
      </c>
      <c r="L125" s="4"/>
      <c r="M125" s="4"/>
      <c r="N125" s="4"/>
      <c r="O125" s="4"/>
      <c r="P125" s="4"/>
      <c r="Q125" s="4"/>
      <c r="R125" s="50">
        <v>230040</v>
      </c>
      <c r="S125" s="4"/>
      <c r="T125" s="4"/>
      <c r="U125" s="57">
        <v>14880</v>
      </c>
      <c r="V125" s="57">
        <v>16200</v>
      </c>
      <c r="W125" s="57">
        <v>18600</v>
      </c>
      <c r="X125" s="57">
        <v>20460</v>
      </c>
      <c r="Y125" s="57">
        <v>21600</v>
      </c>
      <c r="Z125" s="57">
        <v>24180</v>
      </c>
      <c r="AA125" s="57">
        <v>23400</v>
      </c>
      <c r="AB125" s="57">
        <v>22320</v>
      </c>
      <c r="AC125" s="57">
        <v>20460</v>
      </c>
      <c r="AD125" s="57">
        <v>16800</v>
      </c>
      <c r="AE125" s="57">
        <v>16740</v>
      </c>
      <c r="AF125" s="57">
        <v>14400</v>
      </c>
      <c r="AG125" s="4"/>
      <c r="AH125" s="4"/>
    </row>
    <row r="126" spans="1:34" s="1" customFormat="1" ht="10.199999999999999" x14ac:dyDescent="0.2">
      <c r="A126" s="4"/>
      <c r="B126" s="4"/>
      <c r="C126" s="4"/>
      <c r="D126" s="4"/>
      <c r="E126" s="43" t="s">
        <v>35</v>
      </c>
      <c r="F126" s="4"/>
      <c r="G126" s="4"/>
      <c r="H126" s="43" t="s">
        <v>17</v>
      </c>
      <c r="I126" s="4"/>
      <c r="J126" s="4"/>
      <c r="K126" s="31" t="s">
        <v>33</v>
      </c>
      <c r="L126" s="4"/>
      <c r="M126" s="4"/>
      <c r="N126" s="4"/>
      <c r="O126" s="4"/>
      <c r="P126" s="4"/>
      <c r="Q126" s="4"/>
      <c r="R126" s="50">
        <v>273900</v>
      </c>
      <c r="S126" s="4"/>
      <c r="T126" s="4"/>
      <c r="U126" s="57">
        <v>15500</v>
      </c>
      <c r="V126" s="57">
        <v>18000</v>
      </c>
      <c r="W126" s="57">
        <v>21700</v>
      </c>
      <c r="X126" s="57">
        <v>24800</v>
      </c>
      <c r="Y126" s="57">
        <v>27000</v>
      </c>
      <c r="Z126" s="57">
        <v>31000</v>
      </c>
      <c r="AA126" s="57">
        <v>30000</v>
      </c>
      <c r="AB126" s="57">
        <v>27900</v>
      </c>
      <c r="AC126" s="57">
        <v>24800</v>
      </c>
      <c r="AD126" s="57">
        <v>19600</v>
      </c>
      <c r="AE126" s="57">
        <v>18600</v>
      </c>
      <c r="AF126" s="57">
        <v>15000</v>
      </c>
      <c r="AG126" s="4"/>
      <c r="AH126" s="4"/>
    </row>
    <row r="127" spans="1:34" s="1" customFormat="1" ht="10.199999999999999" x14ac:dyDescent="0.2">
      <c r="A127" s="4"/>
      <c r="B127" s="4"/>
      <c r="C127" s="4"/>
      <c r="D127" s="4"/>
      <c r="E127" s="43" t="s">
        <v>35</v>
      </c>
      <c r="F127" s="4"/>
      <c r="G127" s="4"/>
      <c r="H127" s="43" t="s">
        <v>18</v>
      </c>
      <c r="I127" s="4"/>
      <c r="J127" s="4"/>
      <c r="K127" s="31" t="s">
        <v>33</v>
      </c>
      <c r="L127" s="4"/>
      <c r="M127" s="4"/>
      <c r="N127" s="4"/>
      <c r="O127" s="4"/>
      <c r="P127" s="4"/>
      <c r="Q127" s="4"/>
      <c r="R127" s="50">
        <v>18624</v>
      </c>
      <c r="S127" s="4"/>
      <c r="T127" s="4"/>
      <c r="U127" s="57">
        <v>1116</v>
      </c>
      <c r="V127" s="57">
        <v>1260</v>
      </c>
      <c r="W127" s="57">
        <v>1488</v>
      </c>
      <c r="X127" s="57">
        <v>1674</v>
      </c>
      <c r="Y127" s="57">
        <v>1800</v>
      </c>
      <c r="Z127" s="57">
        <v>2046</v>
      </c>
      <c r="AA127" s="57">
        <v>1980</v>
      </c>
      <c r="AB127" s="57">
        <v>1860</v>
      </c>
      <c r="AC127" s="57">
        <v>1674</v>
      </c>
      <c r="AD127" s="57">
        <v>1344</v>
      </c>
      <c r="AE127" s="57">
        <v>1302</v>
      </c>
      <c r="AF127" s="57">
        <v>1080</v>
      </c>
      <c r="AG127" s="4"/>
      <c r="AH127" s="4"/>
    </row>
    <row r="128" spans="1:34" s="1" customFormat="1" ht="10.199999999999999" x14ac:dyDescent="0.2">
      <c r="A128" s="4"/>
      <c r="B128" s="4"/>
      <c r="C128" s="4"/>
      <c r="D128" s="4"/>
      <c r="E128" s="43" t="s">
        <v>35</v>
      </c>
      <c r="F128" s="4"/>
      <c r="G128" s="4"/>
      <c r="H128" s="43" t="s">
        <v>19</v>
      </c>
      <c r="I128" s="4"/>
      <c r="J128" s="4"/>
      <c r="K128" s="31" t="s">
        <v>33</v>
      </c>
      <c r="L128" s="4"/>
      <c r="M128" s="4"/>
      <c r="N128" s="4"/>
      <c r="O128" s="4"/>
      <c r="P128" s="4"/>
      <c r="Q128" s="4"/>
      <c r="R128" s="50">
        <v>291396</v>
      </c>
      <c r="S128" s="4"/>
      <c r="T128" s="4"/>
      <c r="U128" s="57">
        <v>18228</v>
      </c>
      <c r="V128" s="57">
        <v>20160</v>
      </c>
      <c r="W128" s="57">
        <v>23436</v>
      </c>
      <c r="X128" s="57">
        <v>26040</v>
      </c>
      <c r="Y128" s="57">
        <v>27720</v>
      </c>
      <c r="Z128" s="57">
        <v>31248</v>
      </c>
      <c r="AA128" s="57">
        <v>30240</v>
      </c>
      <c r="AB128" s="57">
        <v>28644</v>
      </c>
      <c r="AC128" s="57">
        <v>26040</v>
      </c>
      <c r="AD128" s="57">
        <v>21168</v>
      </c>
      <c r="AE128" s="57">
        <v>20832</v>
      </c>
      <c r="AF128" s="57">
        <v>17640</v>
      </c>
      <c r="AG128" s="4"/>
      <c r="AH128" s="4"/>
    </row>
    <row r="129" spans="1:34" s="1" customFormat="1" ht="10.199999999999999" x14ac:dyDescent="0.2">
      <c r="A129" s="4"/>
      <c r="B129" s="4"/>
      <c r="C129" s="4"/>
      <c r="D129" s="4"/>
      <c r="E129" s="43" t="s">
        <v>35</v>
      </c>
      <c r="F129" s="4"/>
      <c r="G129" s="4"/>
      <c r="H129" s="43" t="s">
        <v>20</v>
      </c>
      <c r="I129" s="4"/>
      <c r="J129" s="4"/>
      <c r="K129" s="31" t="s">
        <v>33</v>
      </c>
      <c r="L129" s="4"/>
      <c r="M129" s="4"/>
      <c r="N129" s="4"/>
      <c r="O129" s="4"/>
      <c r="P129" s="4"/>
      <c r="Q129" s="4"/>
      <c r="R129" s="50">
        <v>0</v>
      </c>
      <c r="S129" s="4"/>
      <c r="T129" s="4"/>
      <c r="U129" s="57">
        <v>0</v>
      </c>
      <c r="V129" s="57">
        <v>0</v>
      </c>
      <c r="W129" s="57">
        <v>0</v>
      </c>
      <c r="X129" s="57">
        <v>0</v>
      </c>
      <c r="Y129" s="57">
        <v>0</v>
      </c>
      <c r="Z129" s="57">
        <v>0</v>
      </c>
      <c r="AA129" s="57">
        <v>0</v>
      </c>
      <c r="AB129" s="57">
        <v>0</v>
      </c>
      <c r="AC129" s="57">
        <v>0</v>
      </c>
      <c r="AD129" s="57">
        <v>0</v>
      </c>
      <c r="AE129" s="57">
        <v>0</v>
      </c>
      <c r="AF129" s="57">
        <v>0</v>
      </c>
      <c r="AG129" s="4"/>
      <c r="AH129" s="4"/>
    </row>
    <row r="130" spans="1:34" s="1" customFormat="1" ht="10.199999999999999" x14ac:dyDescent="0.2">
      <c r="A130" s="4"/>
      <c r="B130" s="4"/>
      <c r="C130" s="4"/>
      <c r="D130" s="4"/>
      <c r="E130" s="43" t="s">
        <v>35</v>
      </c>
      <c r="F130" s="4"/>
      <c r="G130" s="4"/>
      <c r="H130" s="43" t="s">
        <v>21</v>
      </c>
      <c r="I130" s="4"/>
      <c r="J130" s="4"/>
      <c r="K130" s="31" t="s">
        <v>33</v>
      </c>
      <c r="L130" s="4"/>
      <c r="M130" s="4"/>
      <c r="N130" s="4"/>
      <c r="O130" s="4"/>
      <c r="P130" s="4"/>
      <c r="Q130" s="4"/>
      <c r="R130" s="50">
        <v>0</v>
      </c>
      <c r="S130" s="4"/>
      <c r="T130" s="4"/>
      <c r="U130" s="57">
        <v>0</v>
      </c>
      <c r="V130" s="57">
        <v>0</v>
      </c>
      <c r="W130" s="57">
        <v>0</v>
      </c>
      <c r="X130" s="57">
        <v>0</v>
      </c>
      <c r="Y130" s="57">
        <v>0</v>
      </c>
      <c r="Z130" s="57">
        <v>0</v>
      </c>
      <c r="AA130" s="57">
        <v>0</v>
      </c>
      <c r="AB130" s="57">
        <v>0</v>
      </c>
      <c r="AC130" s="57">
        <v>0</v>
      </c>
      <c r="AD130" s="57">
        <v>0</v>
      </c>
      <c r="AE130" s="57">
        <v>0</v>
      </c>
      <c r="AF130" s="57">
        <v>0</v>
      </c>
      <c r="AG130" s="4"/>
      <c r="AH130" s="4"/>
    </row>
    <row r="131" spans="1:34" s="1" customFormat="1" ht="10.199999999999999" x14ac:dyDescent="0.2">
      <c r="A131" s="4"/>
      <c r="B131" s="4"/>
      <c r="C131" s="4"/>
      <c r="D131" s="4"/>
      <c r="E131" s="43" t="s">
        <v>35</v>
      </c>
      <c r="F131" s="4"/>
      <c r="G131" s="4"/>
      <c r="H131" s="43" t="s">
        <v>22</v>
      </c>
      <c r="I131" s="4"/>
      <c r="J131" s="4"/>
      <c r="K131" s="31" t="s">
        <v>33</v>
      </c>
      <c r="L131" s="4"/>
      <c r="M131" s="4"/>
      <c r="N131" s="4"/>
      <c r="O131" s="4"/>
      <c r="P131" s="4"/>
      <c r="Q131" s="4"/>
      <c r="R131" s="50">
        <v>383400</v>
      </c>
      <c r="S131" s="4"/>
      <c r="T131" s="4"/>
      <c r="U131" s="57">
        <v>24800</v>
      </c>
      <c r="V131" s="57">
        <v>27000</v>
      </c>
      <c r="W131" s="57">
        <v>31000</v>
      </c>
      <c r="X131" s="57">
        <v>34100</v>
      </c>
      <c r="Y131" s="57">
        <v>36000</v>
      </c>
      <c r="Z131" s="57">
        <v>40300</v>
      </c>
      <c r="AA131" s="57">
        <v>39000</v>
      </c>
      <c r="AB131" s="57">
        <v>37200</v>
      </c>
      <c r="AC131" s="57">
        <v>34100</v>
      </c>
      <c r="AD131" s="57">
        <v>28000</v>
      </c>
      <c r="AE131" s="57">
        <v>27900</v>
      </c>
      <c r="AF131" s="57">
        <v>24000</v>
      </c>
      <c r="AG131" s="4"/>
      <c r="AH131" s="4"/>
    </row>
    <row r="132" spans="1:34" ht="7.0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31"/>
      <c r="L132" s="6"/>
      <c r="M132" s="13"/>
      <c r="N132" s="6"/>
      <c r="O132" s="20"/>
      <c r="P132" s="6"/>
      <c r="Q132" s="6"/>
      <c r="R132" s="6"/>
      <c r="S132" s="6"/>
      <c r="T132" s="6"/>
      <c r="U132" s="4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</row>
    <row r="133" spans="1:34" s="11" customFormat="1" x14ac:dyDescent="0.25">
      <c r="A133" s="10"/>
      <c r="B133" s="10"/>
      <c r="C133" s="10"/>
      <c r="D133" s="10"/>
      <c r="E133" s="58" t="s">
        <v>40</v>
      </c>
      <c r="F133" s="10"/>
      <c r="G133" s="10"/>
      <c r="H133" s="10"/>
      <c r="I133" s="10"/>
      <c r="J133" s="10"/>
      <c r="K133" s="113" t="s">
        <v>33</v>
      </c>
      <c r="L133" s="10"/>
      <c r="M133" s="13"/>
      <c r="N133" s="10"/>
      <c r="O133" s="20"/>
      <c r="P133" s="10"/>
      <c r="Q133" s="10"/>
      <c r="R133" s="59">
        <v>-2442544</v>
      </c>
      <c r="S133" s="10"/>
      <c r="T133" s="10"/>
      <c r="U133" s="111">
        <v>-152644</v>
      </c>
      <c r="V133" s="111">
        <v>-168900</v>
      </c>
      <c r="W133" s="111">
        <v>-196416</v>
      </c>
      <c r="X133" s="111">
        <v>-218302</v>
      </c>
      <c r="Y133" s="111">
        <v>-232440</v>
      </c>
      <c r="Z133" s="111">
        <v>-262074</v>
      </c>
      <c r="AA133" s="111">
        <v>-253620</v>
      </c>
      <c r="AB133" s="111">
        <v>-240188</v>
      </c>
      <c r="AC133" s="111">
        <v>-218302</v>
      </c>
      <c r="AD133" s="111">
        <v>-177408</v>
      </c>
      <c r="AE133" s="111">
        <v>-174530</v>
      </c>
      <c r="AF133" s="111">
        <v>-147720</v>
      </c>
      <c r="AG133" s="10"/>
      <c r="AH133" s="10"/>
    </row>
    <row r="134" spans="1:34" s="1" customFormat="1" ht="10.199999999999999" x14ac:dyDescent="0.2">
      <c r="A134" s="4"/>
      <c r="B134" s="4"/>
      <c r="C134" s="4"/>
      <c r="D134" s="4"/>
      <c r="E134" s="43" t="s">
        <v>40</v>
      </c>
      <c r="F134" s="4"/>
      <c r="G134" s="4"/>
      <c r="H134" s="43" t="s">
        <v>13</v>
      </c>
      <c r="I134" s="4"/>
      <c r="J134" s="4"/>
      <c r="K134" s="31" t="s">
        <v>33</v>
      </c>
      <c r="L134" s="4"/>
      <c r="M134" s="4"/>
      <c r="N134" s="4"/>
      <c r="O134" s="4"/>
      <c r="P134" s="4"/>
      <c r="Q134" s="4"/>
      <c r="R134" s="50">
        <v>-175296</v>
      </c>
      <c r="S134" s="4"/>
      <c r="T134" s="4"/>
      <c r="U134" s="57">
        <v>-9920</v>
      </c>
      <c r="V134" s="57">
        <v>-11520</v>
      </c>
      <c r="W134" s="57">
        <v>-13888</v>
      </c>
      <c r="X134" s="57">
        <v>-15872</v>
      </c>
      <c r="Y134" s="57">
        <v>-17280</v>
      </c>
      <c r="Z134" s="57">
        <v>-19840</v>
      </c>
      <c r="AA134" s="57">
        <v>-19200</v>
      </c>
      <c r="AB134" s="57">
        <v>-17856</v>
      </c>
      <c r="AC134" s="57">
        <v>-15872</v>
      </c>
      <c r="AD134" s="57">
        <v>-12544</v>
      </c>
      <c r="AE134" s="57">
        <v>-11904</v>
      </c>
      <c r="AF134" s="57">
        <v>-9600</v>
      </c>
      <c r="AG134" s="4"/>
      <c r="AH134" s="4"/>
    </row>
    <row r="135" spans="1:34" s="1" customFormat="1" ht="10.199999999999999" x14ac:dyDescent="0.2">
      <c r="A135" s="4"/>
      <c r="B135" s="4"/>
      <c r="C135" s="4"/>
      <c r="D135" s="4"/>
      <c r="E135" s="43" t="s">
        <v>40</v>
      </c>
      <c r="F135" s="4"/>
      <c r="G135" s="4"/>
      <c r="H135" s="43" t="s">
        <v>14</v>
      </c>
      <c r="I135" s="4"/>
      <c r="J135" s="4"/>
      <c r="K135" s="31" t="s">
        <v>33</v>
      </c>
      <c r="L135" s="4"/>
      <c r="M135" s="4"/>
      <c r="N135" s="4"/>
      <c r="O135" s="4"/>
      <c r="P135" s="4"/>
      <c r="Q135" s="4"/>
      <c r="R135" s="50">
        <v>-93120</v>
      </c>
      <c r="S135" s="4"/>
      <c r="T135" s="4"/>
      <c r="U135" s="57">
        <v>-5580</v>
      </c>
      <c r="V135" s="57">
        <v>-6300</v>
      </c>
      <c r="W135" s="57">
        <v>-7440</v>
      </c>
      <c r="X135" s="57">
        <v>-8370</v>
      </c>
      <c r="Y135" s="57">
        <v>-9000</v>
      </c>
      <c r="Z135" s="57">
        <v>-10230</v>
      </c>
      <c r="AA135" s="57">
        <v>-9900</v>
      </c>
      <c r="AB135" s="57">
        <v>-9300</v>
      </c>
      <c r="AC135" s="57">
        <v>-8370</v>
      </c>
      <c r="AD135" s="57">
        <v>-6720</v>
      </c>
      <c r="AE135" s="57">
        <v>-6510</v>
      </c>
      <c r="AF135" s="57">
        <v>-5400</v>
      </c>
      <c r="AG135" s="4"/>
      <c r="AH135" s="4"/>
    </row>
    <row r="136" spans="1:34" s="1" customFormat="1" ht="10.199999999999999" x14ac:dyDescent="0.2">
      <c r="A136" s="4"/>
      <c r="B136" s="4"/>
      <c r="C136" s="4"/>
      <c r="D136" s="4"/>
      <c r="E136" s="43" t="s">
        <v>40</v>
      </c>
      <c r="F136" s="4"/>
      <c r="G136" s="4"/>
      <c r="H136" s="43" t="s">
        <v>15</v>
      </c>
      <c r="I136" s="4"/>
      <c r="J136" s="4"/>
      <c r="K136" s="31" t="s">
        <v>33</v>
      </c>
      <c r="L136" s="4"/>
      <c r="M136" s="4"/>
      <c r="N136" s="4"/>
      <c r="O136" s="4"/>
      <c r="P136" s="4"/>
      <c r="Q136" s="4"/>
      <c r="R136" s="50">
        <v>-258093.6</v>
      </c>
      <c r="S136" s="4"/>
      <c r="T136" s="4"/>
      <c r="U136" s="57">
        <v>-16144.8</v>
      </c>
      <c r="V136" s="57">
        <v>-17856</v>
      </c>
      <c r="W136" s="57">
        <v>-20757.599999999999</v>
      </c>
      <c r="X136" s="57">
        <v>-23064</v>
      </c>
      <c r="Y136" s="57">
        <v>-24552</v>
      </c>
      <c r="Z136" s="57">
        <v>-27676.799999999999</v>
      </c>
      <c r="AA136" s="57">
        <v>-26784</v>
      </c>
      <c r="AB136" s="57">
        <v>-25370.400000000001</v>
      </c>
      <c r="AC136" s="57">
        <v>-23064</v>
      </c>
      <c r="AD136" s="57">
        <v>-18748.8</v>
      </c>
      <c r="AE136" s="57">
        <v>-18451.2</v>
      </c>
      <c r="AF136" s="57">
        <v>-15624</v>
      </c>
      <c r="AG136" s="4"/>
      <c r="AH136" s="4"/>
    </row>
    <row r="137" spans="1:34" s="1" customFormat="1" ht="10.199999999999999" x14ac:dyDescent="0.2">
      <c r="A137" s="4"/>
      <c r="B137" s="4"/>
      <c r="C137" s="4"/>
      <c r="D137" s="4"/>
      <c r="E137" s="43" t="s">
        <v>40</v>
      </c>
      <c r="F137" s="4"/>
      <c r="G137" s="4"/>
      <c r="H137" s="43" t="s">
        <v>16</v>
      </c>
      <c r="I137" s="4"/>
      <c r="J137" s="4"/>
      <c r="K137" s="31" t="s">
        <v>33</v>
      </c>
      <c r="L137" s="4"/>
      <c r="M137" s="4"/>
      <c r="N137" s="4"/>
      <c r="O137" s="4"/>
      <c r="P137" s="4"/>
      <c r="Q137" s="4"/>
      <c r="R137" s="50">
        <v>-345060</v>
      </c>
      <c r="S137" s="4"/>
      <c r="T137" s="4"/>
      <c r="U137" s="57">
        <v>-22320</v>
      </c>
      <c r="V137" s="57">
        <v>-24300</v>
      </c>
      <c r="W137" s="57">
        <v>-27900</v>
      </c>
      <c r="X137" s="57">
        <v>-30690</v>
      </c>
      <c r="Y137" s="57">
        <v>-32400</v>
      </c>
      <c r="Z137" s="57">
        <v>-36270</v>
      </c>
      <c r="AA137" s="57">
        <v>-35100</v>
      </c>
      <c r="AB137" s="57">
        <v>-33480</v>
      </c>
      <c r="AC137" s="57">
        <v>-30690</v>
      </c>
      <c r="AD137" s="57">
        <v>-25200</v>
      </c>
      <c r="AE137" s="57">
        <v>-25110</v>
      </c>
      <c r="AF137" s="57">
        <v>-21600</v>
      </c>
      <c r="AG137" s="4"/>
      <c r="AH137" s="4"/>
    </row>
    <row r="138" spans="1:34" s="1" customFormat="1" ht="10.199999999999999" x14ac:dyDescent="0.2">
      <c r="A138" s="4"/>
      <c r="B138" s="4"/>
      <c r="C138" s="4"/>
      <c r="D138" s="4"/>
      <c r="E138" s="43" t="s">
        <v>40</v>
      </c>
      <c r="F138" s="4"/>
      <c r="G138" s="4"/>
      <c r="H138" s="43" t="s">
        <v>17</v>
      </c>
      <c r="I138" s="4"/>
      <c r="J138" s="4"/>
      <c r="K138" s="31" t="s">
        <v>33</v>
      </c>
      <c r="L138" s="4"/>
      <c r="M138" s="4"/>
      <c r="N138" s="4"/>
      <c r="O138" s="4"/>
      <c r="P138" s="4"/>
      <c r="Q138" s="4"/>
      <c r="R138" s="50">
        <v>-219120</v>
      </c>
      <c r="S138" s="4"/>
      <c r="T138" s="4"/>
      <c r="U138" s="57">
        <v>-12400</v>
      </c>
      <c r="V138" s="57">
        <v>-14400</v>
      </c>
      <c r="W138" s="57">
        <v>-17360</v>
      </c>
      <c r="X138" s="57">
        <v>-19840</v>
      </c>
      <c r="Y138" s="57">
        <v>-21600</v>
      </c>
      <c r="Z138" s="57">
        <v>-24800</v>
      </c>
      <c r="AA138" s="57">
        <v>-24000</v>
      </c>
      <c r="AB138" s="57">
        <v>-22320</v>
      </c>
      <c r="AC138" s="57">
        <v>-19840</v>
      </c>
      <c r="AD138" s="57">
        <v>-15680</v>
      </c>
      <c r="AE138" s="57">
        <v>-14880</v>
      </c>
      <c r="AF138" s="57">
        <v>-12000</v>
      </c>
      <c r="AG138" s="4"/>
      <c r="AH138" s="4"/>
    </row>
    <row r="139" spans="1:34" s="1" customFormat="1" ht="10.199999999999999" x14ac:dyDescent="0.2">
      <c r="A139" s="4"/>
      <c r="B139" s="4"/>
      <c r="C139" s="4"/>
      <c r="D139" s="4"/>
      <c r="E139" s="43" t="s">
        <v>40</v>
      </c>
      <c r="F139" s="4"/>
      <c r="G139" s="4"/>
      <c r="H139" s="43" t="s">
        <v>18</v>
      </c>
      <c r="I139" s="4"/>
      <c r="J139" s="4"/>
      <c r="K139" s="31" t="s">
        <v>33</v>
      </c>
      <c r="L139" s="4"/>
      <c r="M139" s="4"/>
      <c r="N139" s="4"/>
      <c r="O139" s="4"/>
      <c r="P139" s="4"/>
      <c r="Q139" s="4"/>
      <c r="R139" s="50">
        <v>-50905.600000000006</v>
      </c>
      <c r="S139" s="4"/>
      <c r="T139" s="4"/>
      <c r="U139" s="57">
        <v>-3050.4000000000005</v>
      </c>
      <c r="V139" s="57">
        <v>-3444</v>
      </c>
      <c r="W139" s="57">
        <v>-4067.2000000000007</v>
      </c>
      <c r="X139" s="57">
        <v>-4575.6000000000004</v>
      </c>
      <c r="Y139" s="57">
        <v>-4920.0000000000009</v>
      </c>
      <c r="Z139" s="57">
        <v>-5592.4000000000005</v>
      </c>
      <c r="AA139" s="57">
        <v>-5412.0000000000009</v>
      </c>
      <c r="AB139" s="57">
        <v>-5084.0000000000009</v>
      </c>
      <c r="AC139" s="57">
        <v>-4575.6000000000004</v>
      </c>
      <c r="AD139" s="57">
        <v>-3673.6000000000004</v>
      </c>
      <c r="AE139" s="57">
        <v>-3558.8</v>
      </c>
      <c r="AF139" s="57">
        <v>-2952.0000000000005</v>
      </c>
      <c r="AG139" s="4"/>
      <c r="AH139" s="4"/>
    </row>
    <row r="140" spans="1:34" s="1" customFormat="1" ht="10.199999999999999" x14ac:dyDescent="0.2">
      <c r="A140" s="4"/>
      <c r="B140" s="4"/>
      <c r="C140" s="4"/>
      <c r="D140" s="4"/>
      <c r="E140" s="43" t="s">
        <v>40</v>
      </c>
      <c r="F140" s="4"/>
      <c r="G140" s="4"/>
      <c r="H140" s="43" t="s">
        <v>19</v>
      </c>
      <c r="I140" s="4"/>
      <c r="J140" s="4"/>
      <c r="K140" s="31" t="s">
        <v>33</v>
      </c>
      <c r="L140" s="4"/>
      <c r="M140" s="4"/>
      <c r="N140" s="4"/>
      <c r="O140" s="4"/>
      <c r="P140" s="4"/>
      <c r="Q140" s="4"/>
      <c r="R140" s="50">
        <v>-235892</v>
      </c>
      <c r="S140" s="4"/>
      <c r="T140" s="4"/>
      <c r="U140" s="57">
        <v>-14756</v>
      </c>
      <c r="V140" s="57">
        <v>-16320</v>
      </c>
      <c r="W140" s="57">
        <v>-18972</v>
      </c>
      <c r="X140" s="57">
        <v>-21080</v>
      </c>
      <c r="Y140" s="57">
        <v>-22440</v>
      </c>
      <c r="Z140" s="57">
        <v>-25296</v>
      </c>
      <c r="AA140" s="57">
        <v>-24480</v>
      </c>
      <c r="AB140" s="57">
        <v>-23188</v>
      </c>
      <c r="AC140" s="57">
        <v>-21080</v>
      </c>
      <c r="AD140" s="57">
        <v>-17136</v>
      </c>
      <c r="AE140" s="57">
        <v>-16864</v>
      </c>
      <c r="AF140" s="57">
        <v>-14280</v>
      </c>
      <c r="AG140" s="4"/>
      <c r="AH140" s="4"/>
    </row>
    <row r="141" spans="1:34" s="1" customFormat="1" ht="10.199999999999999" x14ac:dyDescent="0.2">
      <c r="A141" s="4"/>
      <c r="B141" s="4"/>
      <c r="C141" s="4"/>
      <c r="D141" s="4"/>
      <c r="E141" s="43" t="s">
        <v>40</v>
      </c>
      <c r="F141" s="4"/>
      <c r="G141" s="4"/>
      <c r="H141" s="43" t="s">
        <v>20</v>
      </c>
      <c r="I141" s="4"/>
      <c r="J141" s="4"/>
      <c r="K141" s="31" t="s">
        <v>33</v>
      </c>
      <c r="L141" s="4"/>
      <c r="M141" s="4"/>
      <c r="N141" s="4"/>
      <c r="O141" s="4"/>
      <c r="P141" s="4"/>
      <c r="Q141" s="4"/>
      <c r="R141" s="50">
        <v>-685276.8</v>
      </c>
      <c r="S141" s="4"/>
      <c r="T141" s="4"/>
      <c r="U141" s="57">
        <v>-45532.800000000003</v>
      </c>
      <c r="V141" s="57">
        <v>-48960</v>
      </c>
      <c r="W141" s="57">
        <v>-55651.200000000004</v>
      </c>
      <c r="X141" s="57">
        <v>-60710.400000000001</v>
      </c>
      <c r="Y141" s="57">
        <v>-63648.000000000007</v>
      </c>
      <c r="Z141" s="57">
        <v>-70828.800000000003</v>
      </c>
      <c r="AA141" s="57">
        <v>-68544</v>
      </c>
      <c r="AB141" s="57">
        <v>-65769.600000000006</v>
      </c>
      <c r="AC141" s="57">
        <v>-60710.400000000001</v>
      </c>
      <c r="AD141" s="57">
        <v>-50265.600000000006</v>
      </c>
      <c r="AE141" s="57">
        <v>-50592</v>
      </c>
      <c r="AF141" s="57">
        <v>-44064</v>
      </c>
      <c r="AG141" s="4"/>
      <c r="AH141" s="4"/>
    </row>
    <row r="142" spans="1:34" s="1" customFormat="1" ht="10.199999999999999" x14ac:dyDescent="0.2">
      <c r="A142" s="4"/>
      <c r="B142" s="4"/>
      <c r="C142" s="4"/>
      <c r="D142" s="4"/>
      <c r="E142" s="43" t="s">
        <v>40</v>
      </c>
      <c r="F142" s="4"/>
      <c r="G142" s="4"/>
      <c r="H142" s="43" t="s">
        <v>21</v>
      </c>
      <c r="I142" s="4"/>
      <c r="J142" s="4"/>
      <c r="K142" s="31" t="s">
        <v>33</v>
      </c>
      <c r="L142" s="4"/>
      <c r="M142" s="4"/>
      <c r="N142" s="4"/>
      <c r="O142" s="4"/>
      <c r="P142" s="4"/>
      <c r="Q142" s="4"/>
      <c r="R142" s="50">
        <v>-763180</v>
      </c>
      <c r="S142" s="4"/>
      <c r="T142" s="4"/>
      <c r="U142" s="57">
        <v>-47740</v>
      </c>
      <c r="V142" s="57">
        <v>-52800</v>
      </c>
      <c r="W142" s="57">
        <v>-61380</v>
      </c>
      <c r="X142" s="57">
        <v>-68200</v>
      </c>
      <c r="Y142" s="57">
        <v>-72600</v>
      </c>
      <c r="Z142" s="57">
        <v>-81840</v>
      </c>
      <c r="AA142" s="57">
        <v>-79200</v>
      </c>
      <c r="AB142" s="57">
        <v>-75020</v>
      </c>
      <c r="AC142" s="57">
        <v>-68200</v>
      </c>
      <c r="AD142" s="57">
        <v>-55440</v>
      </c>
      <c r="AE142" s="57">
        <v>-54560</v>
      </c>
      <c r="AF142" s="57">
        <v>-46200</v>
      </c>
      <c r="AG142" s="4"/>
      <c r="AH142" s="4"/>
    </row>
    <row r="143" spans="1:34" s="1" customFormat="1" ht="10.199999999999999" x14ac:dyDescent="0.2">
      <c r="A143" s="4"/>
      <c r="B143" s="4"/>
      <c r="C143" s="4"/>
      <c r="D143" s="4"/>
      <c r="E143" s="43" t="s">
        <v>40</v>
      </c>
      <c r="F143" s="4"/>
      <c r="G143" s="4"/>
      <c r="H143" s="43" t="s">
        <v>22</v>
      </c>
      <c r="I143" s="4"/>
      <c r="J143" s="4"/>
      <c r="K143" s="31" t="s">
        <v>33</v>
      </c>
      <c r="L143" s="4"/>
      <c r="M143" s="4"/>
      <c r="N143" s="4"/>
      <c r="O143" s="4"/>
      <c r="P143" s="4"/>
      <c r="Q143" s="4"/>
      <c r="R143" s="50">
        <v>383400</v>
      </c>
      <c r="S143" s="4"/>
      <c r="T143" s="4"/>
      <c r="U143" s="57">
        <v>24800</v>
      </c>
      <c r="V143" s="57">
        <v>27000</v>
      </c>
      <c r="W143" s="57">
        <v>31000</v>
      </c>
      <c r="X143" s="57">
        <v>34100</v>
      </c>
      <c r="Y143" s="57">
        <v>36000</v>
      </c>
      <c r="Z143" s="57">
        <v>40300</v>
      </c>
      <c r="AA143" s="57">
        <v>39000</v>
      </c>
      <c r="AB143" s="57">
        <v>37200</v>
      </c>
      <c r="AC143" s="57">
        <v>34100</v>
      </c>
      <c r="AD143" s="57">
        <v>28000</v>
      </c>
      <c r="AE143" s="57">
        <v>27900</v>
      </c>
      <c r="AF143" s="57">
        <v>24000</v>
      </c>
      <c r="AG143" s="4"/>
      <c r="AH143" s="4"/>
    </row>
    <row r="144" spans="1:34" ht="7.0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31"/>
      <c r="L144" s="6"/>
      <c r="M144" s="13"/>
      <c r="N144" s="6"/>
      <c r="O144" s="20"/>
      <c r="P144" s="6"/>
      <c r="Q144" s="6"/>
      <c r="R144" s="6"/>
      <c r="S144" s="6"/>
      <c r="T144" s="6"/>
      <c r="U144" s="4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</row>
    <row r="145" spans="1:34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31"/>
      <c r="L145" s="6"/>
      <c r="M145" s="13"/>
      <c r="N145" s="6"/>
      <c r="O145" s="20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</row>
    <row r="146" spans="1:34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31"/>
      <c r="L146" s="6"/>
      <c r="M146" s="13"/>
      <c r="N146" s="6"/>
      <c r="O146" s="20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</row>
    <row r="147" spans="1:34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31"/>
      <c r="L147" s="6"/>
      <c r="M147" s="13"/>
      <c r="N147" s="6"/>
      <c r="O147" s="20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</row>
    <row r="148" spans="1:34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31"/>
      <c r="L148" s="6"/>
      <c r="M148" s="13"/>
      <c r="N148" s="6"/>
      <c r="O148" s="20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</row>
    <row r="149" spans="1:34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31"/>
      <c r="L149" s="6"/>
      <c r="M149" s="13"/>
      <c r="N149" s="6"/>
      <c r="O149" s="20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</row>
    <row r="150" spans="1:34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31"/>
      <c r="L150" s="6"/>
      <c r="M150" s="13"/>
      <c r="N150" s="6"/>
      <c r="O150" s="20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</row>
    <row r="151" spans="1:34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31"/>
      <c r="L151" s="6"/>
      <c r="M151" s="13"/>
      <c r="N151" s="6"/>
      <c r="O151" s="20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</row>
    <row r="152" spans="1:34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31"/>
      <c r="L152" s="6"/>
      <c r="M152" s="13"/>
      <c r="N152" s="6"/>
      <c r="O152" s="20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</row>
    <row r="153" spans="1:34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31"/>
      <c r="L153" s="6"/>
      <c r="M153" s="13"/>
      <c r="N153" s="6"/>
      <c r="O153" s="20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</row>
    <row r="154" spans="1:34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31"/>
      <c r="L154" s="6"/>
      <c r="M154" s="13"/>
      <c r="N154" s="6"/>
      <c r="O154" s="20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</row>
    <row r="155" spans="1:34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31"/>
      <c r="L155" s="6"/>
      <c r="M155" s="13"/>
      <c r="N155" s="6"/>
      <c r="O155" s="20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</row>
    <row r="156" spans="1:34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31"/>
      <c r="L156" s="6"/>
      <c r="M156" s="13"/>
      <c r="N156" s="6"/>
      <c r="O156" s="20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</row>
    <row r="157" spans="1:34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31"/>
      <c r="L157" s="6"/>
      <c r="M157" s="13"/>
      <c r="N157" s="6"/>
      <c r="O157" s="20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</row>
    <row r="158" spans="1:34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31"/>
      <c r="L158" s="6"/>
      <c r="M158" s="13"/>
      <c r="N158" s="6"/>
      <c r="O158" s="20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</row>
    <row r="159" spans="1:34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31"/>
      <c r="L159" s="6"/>
      <c r="M159" s="13"/>
      <c r="N159" s="6"/>
      <c r="O159" s="20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</row>
    <row r="160" spans="1:34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31"/>
      <c r="L160" s="6"/>
      <c r="M160" s="13"/>
      <c r="N160" s="6"/>
      <c r="O160" s="20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</row>
    <row r="161" spans="1:34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31"/>
      <c r="L161" s="6"/>
      <c r="M161" s="13"/>
      <c r="N161" s="6"/>
      <c r="O161" s="20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</row>
    <row r="162" spans="1:34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31"/>
      <c r="L162" s="6"/>
      <c r="M162" s="13"/>
      <c r="N162" s="6"/>
      <c r="O162" s="20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</row>
    <row r="163" spans="1:34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31"/>
      <c r="L163" s="6"/>
      <c r="M163" s="13"/>
      <c r="N163" s="6"/>
      <c r="O163" s="20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</row>
    <row r="164" spans="1:34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31"/>
      <c r="L164" s="6"/>
      <c r="M164" s="13"/>
      <c r="N164" s="6"/>
      <c r="O164" s="20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</row>
    <row r="165" spans="1:34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31"/>
      <c r="L165" s="6"/>
      <c r="M165" s="13"/>
      <c r="N165" s="6"/>
      <c r="O165" s="20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</row>
    <row r="166" spans="1:34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31"/>
      <c r="L166" s="6"/>
      <c r="M166" s="13"/>
      <c r="N166" s="6"/>
      <c r="O166" s="20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</row>
    <row r="167" spans="1:34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31"/>
      <c r="L167" s="6"/>
      <c r="M167" s="13"/>
      <c r="N167" s="6"/>
      <c r="O167" s="20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</row>
    <row r="168" spans="1:34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31"/>
      <c r="L168" s="6"/>
      <c r="M168" s="13"/>
      <c r="N168" s="6"/>
      <c r="O168" s="20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</row>
    <row r="169" spans="1:34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31"/>
      <c r="L169" s="6"/>
      <c r="M169" s="13"/>
      <c r="N169" s="6"/>
      <c r="O169" s="20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</row>
    <row r="170" spans="1:34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31"/>
      <c r="L170" s="6"/>
      <c r="M170" s="13"/>
      <c r="N170" s="6"/>
      <c r="O170" s="20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</row>
    <row r="171" spans="1:34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31"/>
      <c r="L171" s="6"/>
      <c r="M171" s="13"/>
      <c r="N171" s="6"/>
      <c r="O171" s="20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</row>
    <row r="172" spans="1:34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31"/>
      <c r="L172" s="6"/>
      <c r="M172" s="13"/>
      <c r="N172" s="6"/>
      <c r="O172" s="20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</row>
    <row r="173" spans="1:34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31"/>
      <c r="L173" s="6"/>
      <c r="M173" s="13"/>
      <c r="N173" s="6"/>
      <c r="O173" s="20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</row>
    <row r="174" spans="1:34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31"/>
      <c r="L174" s="6"/>
      <c r="M174" s="13"/>
      <c r="N174" s="6"/>
      <c r="O174" s="20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</row>
    <row r="175" spans="1:34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31"/>
      <c r="L175" s="6"/>
      <c r="M175" s="13"/>
      <c r="N175" s="6"/>
      <c r="O175" s="20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</row>
    <row r="176" spans="1:34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31"/>
      <c r="L176" s="6"/>
      <c r="M176" s="13"/>
      <c r="N176" s="6"/>
      <c r="O176" s="20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</row>
    <row r="177" spans="1:34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31"/>
      <c r="L177" s="6"/>
      <c r="M177" s="13"/>
      <c r="N177" s="6"/>
      <c r="O177" s="20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</row>
    <row r="178" spans="1:34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31"/>
      <c r="L178" s="6"/>
      <c r="M178" s="13"/>
      <c r="N178" s="6"/>
      <c r="O178" s="20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</row>
    <row r="179" spans="1:34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31"/>
      <c r="L179" s="6"/>
      <c r="M179" s="13"/>
      <c r="N179" s="6"/>
      <c r="O179" s="20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</row>
    <row r="180" spans="1:34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31"/>
      <c r="L180" s="6"/>
      <c r="M180" s="13"/>
      <c r="N180" s="6"/>
      <c r="O180" s="20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</row>
    <row r="181" spans="1:34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31"/>
      <c r="L181" s="6"/>
      <c r="M181" s="13"/>
      <c r="N181" s="6"/>
      <c r="O181" s="20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</row>
    <row r="182" spans="1:34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31"/>
      <c r="L182" s="6"/>
      <c r="M182" s="13"/>
      <c r="N182" s="6"/>
      <c r="O182" s="20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</row>
    <row r="183" spans="1:34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31"/>
      <c r="L183" s="6"/>
      <c r="M183" s="13"/>
      <c r="N183" s="6"/>
      <c r="O183" s="20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</row>
    <row r="184" spans="1:34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31"/>
      <c r="L184" s="6"/>
      <c r="M184" s="13"/>
      <c r="N184" s="6"/>
      <c r="O184" s="20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</row>
    <row r="185" spans="1:34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31"/>
      <c r="L185" s="6"/>
      <c r="M185" s="13"/>
      <c r="N185" s="6"/>
      <c r="O185" s="20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</row>
    <row r="186" spans="1:34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31"/>
      <c r="L186" s="6"/>
      <c r="M186" s="13"/>
      <c r="N186" s="6"/>
      <c r="O186" s="20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</row>
    <row r="187" spans="1:34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31"/>
      <c r="L187" s="6"/>
      <c r="M187" s="13"/>
      <c r="N187" s="6"/>
      <c r="O187" s="20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</row>
    <row r="188" spans="1:34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31"/>
      <c r="L188" s="6"/>
      <c r="M188" s="13"/>
      <c r="N188" s="6"/>
      <c r="O188" s="20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</row>
    <row r="189" spans="1:34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31"/>
      <c r="L189" s="6"/>
      <c r="M189" s="13"/>
      <c r="N189" s="6"/>
      <c r="O189" s="20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</row>
    <row r="190" spans="1:34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31"/>
      <c r="L190" s="6"/>
      <c r="M190" s="13"/>
      <c r="N190" s="6"/>
      <c r="O190" s="20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</row>
    <row r="191" spans="1:34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31"/>
      <c r="L191" s="6"/>
      <c r="M191" s="13"/>
      <c r="N191" s="6"/>
      <c r="O191" s="20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</row>
    <row r="192" spans="1:34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31"/>
      <c r="L192" s="6"/>
      <c r="M192" s="13"/>
      <c r="N192" s="6"/>
      <c r="O192" s="20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</row>
    <row r="193" spans="1:34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31"/>
      <c r="L193" s="6"/>
      <c r="M193" s="13"/>
      <c r="N193" s="6"/>
      <c r="O193" s="20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</row>
    <row r="194" spans="1:34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31"/>
      <c r="L194" s="6"/>
      <c r="M194" s="13"/>
      <c r="N194" s="6"/>
      <c r="O194" s="20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</row>
    <row r="195" spans="1:34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31"/>
      <c r="L195" s="6"/>
      <c r="M195" s="13"/>
      <c r="N195" s="6"/>
      <c r="O195" s="20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</row>
    <row r="196" spans="1:34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31"/>
      <c r="L196" s="6"/>
      <c r="M196" s="13"/>
      <c r="N196" s="6"/>
      <c r="O196" s="20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</row>
    <row r="197" spans="1:34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31"/>
      <c r="L197" s="6"/>
      <c r="M197" s="13"/>
      <c r="N197" s="6"/>
      <c r="O197" s="20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</row>
    <row r="198" spans="1:34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31"/>
      <c r="L198" s="6"/>
      <c r="M198" s="13"/>
      <c r="N198" s="6"/>
      <c r="O198" s="20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</row>
    <row r="199" spans="1:34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31"/>
      <c r="L199" s="6"/>
      <c r="M199" s="13"/>
      <c r="N199" s="6"/>
      <c r="O199" s="20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</row>
    <row r="200" spans="1:34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31"/>
      <c r="L200" s="6"/>
      <c r="M200" s="13"/>
      <c r="N200" s="6"/>
      <c r="O200" s="20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</row>
    <row r="201" spans="1:34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31"/>
      <c r="L201" s="6"/>
      <c r="M201" s="13"/>
      <c r="N201" s="6"/>
      <c r="O201" s="20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</row>
    <row r="202" spans="1:34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31"/>
      <c r="L202" s="6"/>
      <c r="M202" s="13"/>
      <c r="N202" s="6"/>
      <c r="O202" s="20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</row>
    <row r="203" spans="1:34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31"/>
      <c r="L203" s="6"/>
      <c r="M203" s="13"/>
      <c r="N203" s="6"/>
      <c r="O203" s="20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</row>
    <row r="204" spans="1:34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31"/>
      <c r="L204" s="6"/>
      <c r="M204" s="13"/>
      <c r="N204" s="6"/>
      <c r="O204" s="20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</row>
  </sheetData>
  <conditionalFormatting sqref="U9:AF10">
    <cfRule type="containsBlanks" dxfId="172" priority="13">
      <formula>LEN(TRIM(U9))=0</formula>
    </cfRule>
  </conditionalFormatting>
  <conditionalFormatting sqref="N14:N23">
    <cfRule type="containsBlanks" dxfId="171" priority="11">
      <formula>LEN(TRIM(N14))=0</formula>
    </cfRule>
  </conditionalFormatting>
  <conditionalFormatting sqref="N38:N47">
    <cfRule type="containsBlanks" dxfId="170" priority="10">
      <formula>LEN(TRIM(N38))=0</formula>
    </cfRule>
  </conditionalFormatting>
  <conditionalFormatting sqref="U62:AF71">
    <cfRule type="containsBlanks" dxfId="169" priority="8">
      <formula>LEN(TRIM(U62))=0</formula>
    </cfRule>
  </conditionalFormatting>
  <conditionalFormatting sqref="N26:N35">
    <cfRule type="containsBlanks" dxfId="168" priority="6">
      <formula>LEN(TRIM(N26))=0</formula>
    </cfRule>
  </conditionalFormatting>
  <conditionalFormatting sqref="N50:N59">
    <cfRule type="containsBlanks" dxfId="167" priority="5">
      <formula>LEN(TRIM(N50))=0</formula>
    </cfRule>
  </conditionalFormatting>
  <conditionalFormatting sqref="U74:AF83">
    <cfRule type="containsBlanks" dxfId="166" priority="4">
      <formula>LEN(TRIM(U74))=0</formula>
    </cfRule>
  </conditionalFormatting>
  <conditionalFormatting sqref="G8:J8">
    <cfRule type="cellIs" dxfId="165" priority="3" operator="equal">
      <formula>0</formula>
    </cfRule>
  </conditionalFormatting>
  <conditionalFormatting sqref="H8">
    <cfRule type="containsBlanks" dxfId="164" priority="2">
      <formula>LEN(TRIM(H8))=0</formula>
    </cfRule>
  </conditionalFormatting>
  <conditionalFormatting sqref="C2">
    <cfRule type="cellIs" dxfId="2" priority="1" operator="equal">
      <formula>0</formula>
    </cfRule>
  </conditionalFormatting>
  <dataValidations count="2">
    <dataValidation type="whole" operator="greaterThanOrEqual" allowBlank="1" showInputMessage="1" showErrorMessage="1" sqref="N26:N35 N14:N23">
      <formula1>0</formula1>
    </dataValidation>
    <dataValidation type="decimal" operator="greaterThanOrEqual" allowBlank="1" showInputMessage="1" showErrorMessage="1" sqref="N38:N47 U62:AF71 N50:N59 U74:AF83 H8">
      <formula1>0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HN84"/>
  <sheetViews>
    <sheetView workbookViewId="0">
      <pane xSplit="19" ySplit="11" topLeftCell="T12" activePane="bottomRight" state="frozen"/>
      <selection pane="topRight" activeCell="T1" sqref="T1"/>
      <selection pane="bottomLeft" activeCell="A12" sqref="A12"/>
      <selection pane="bottomRight"/>
    </sheetView>
  </sheetViews>
  <sheetFormatPr defaultRowHeight="12" x14ac:dyDescent="0.25"/>
  <cols>
    <col min="1" max="4" width="1.77734375" style="2" customWidth="1"/>
    <col min="5" max="5" width="35.88671875" style="2" bestFit="1" customWidth="1"/>
    <col min="6" max="7" width="1.77734375" style="2" customWidth="1"/>
    <col min="8" max="8" width="17.5546875" style="2" bestFit="1" customWidth="1"/>
    <col min="9" max="10" width="1.77734375" style="2" customWidth="1"/>
    <col min="11" max="11" width="5.5546875" style="33" bestFit="1" customWidth="1"/>
    <col min="12" max="12" width="1.77734375" style="2" customWidth="1"/>
    <col min="13" max="13" width="1.77734375" style="14" customWidth="1"/>
    <col min="14" max="14" width="8.88671875" style="2"/>
    <col min="15" max="15" width="1.77734375" style="21" customWidth="1"/>
    <col min="16" max="17" width="1.77734375" style="2" customWidth="1"/>
    <col min="18" max="18" width="8.88671875" style="90"/>
    <col min="19" max="20" width="1.77734375" style="2" customWidth="1"/>
    <col min="21" max="220" width="8.88671875" style="2"/>
    <col min="221" max="222" width="1.77734375" style="2" customWidth="1"/>
    <col min="223" max="16384" width="8.88671875" style="2"/>
  </cols>
  <sheetData>
    <row r="1" spans="1:222" s="1" customFormat="1" ht="10.199999999999999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31"/>
      <c r="L1" s="4"/>
      <c r="M1" s="12"/>
      <c r="N1" s="4"/>
      <c r="O1" s="19"/>
      <c r="P1" s="4"/>
      <c r="Q1" s="4"/>
      <c r="R1" s="81"/>
      <c r="S1" s="4"/>
      <c r="T1" s="4"/>
      <c r="U1" s="4">
        <v>1</v>
      </c>
      <c r="V1" s="4">
        <v>2</v>
      </c>
      <c r="W1" s="4">
        <v>3</v>
      </c>
      <c r="X1" s="4">
        <v>4</v>
      </c>
      <c r="Y1" s="4">
        <v>5</v>
      </c>
      <c r="Z1" s="4">
        <v>6</v>
      </c>
      <c r="AA1" s="4">
        <v>7</v>
      </c>
      <c r="AB1" s="4">
        <v>8</v>
      </c>
      <c r="AC1" s="4">
        <v>9</v>
      </c>
      <c r="AD1" s="4">
        <v>10</v>
      </c>
      <c r="AE1" s="4" t="s">
        <v>135</v>
      </c>
      <c r="AF1" s="4" t="s">
        <v>135</v>
      </c>
      <c r="AG1" s="4" t="s">
        <v>135</v>
      </c>
      <c r="AH1" s="4" t="s">
        <v>135</v>
      </c>
      <c r="AI1" s="4" t="s">
        <v>135</v>
      </c>
      <c r="AJ1" s="4" t="s">
        <v>135</v>
      </c>
      <c r="AK1" s="4" t="s">
        <v>135</v>
      </c>
      <c r="AL1" s="4" t="s">
        <v>135</v>
      </c>
      <c r="AM1" s="4" t="s">
        <v>135</v>
      </c>
      <c r="AN1" s="4" t="s">
        <v>135</v>
      </c>
      <c r="AO1" s="4" t="s">
        <v>135</v>
      </c>
      <c r="AP1" s="4" t="s">
        <v>135</v>
      </c>
      <c r="AQ1" s="4" t="s">
        <v>135</v>
      </c>
      <c r="AR1" s="4" t="s">
        <v>135</v>
      </c>
      <c r="AS1" s="4" t="s">
        <v>135</v>
      </c>
      <c r="AT1" s="4" t="s">
        <v>135</v>
      </c>
      <c r="AU1" s="4" t="s">
        <v>135</v>
      </c>
      <c r="AV1" s="4" t="s">
        <v>135</v>
      </c>
      <c r="AW1" s="4" t="s">
        <v>135</v>
      </c>
      <c r="AX1" s="4" t="s">
        <v>135</v>
      </c>
      <c r="AY1" s="4" t="s">
        <v>135</v>
      </c>
      <c r="AZ1" s="4" t="s">
        <v>135</v>
      </c>
      <c r="BA1" s="4" t="s">
        <v>135</v>
      </c>
      <c r="BB1" s="4" t="s">
        <v>135</v>
      </c>
      <c r="BC1" s="4" t="s">
        <v>135</v>
      </c>
      <c r="BD1" s="4" t="s">
        <v>135</v>
      </c>
      <c r="BE1" s="4" t="s">
        <v>135</v>
      </c>
      <c r="BF1" s="4" t="s">
        <v>135</v>
      </c>
      <c r="BG1" s="4" t="s">
        <v>135</v>
      </c>
      <c r="BH1" s="4" t="s">
        <v>135</v>
      </c>
      <c r="BI1" s="4" t="s">
        <v>135</v>
      </c>
      <c r="BJ1" s="4" t="s">
        <v>135</v>
      </c>
      <c r="BK1" s="4" t="s">
        <v>135</v>
      </c>
      <c r="BL1" s="4" t="s">
        <v>135</v>
      </c>
      <c r="BM1" s="4" t="s">
        <v>135</v>
      </c>
      <c r="BN1" s="4" t="s">
        <v>135</v>
      </c>
      <c r="BO1" s="4" t="s">
        <v>135</v>
      </c>
      <c r="BP1" s="4" t="s">
        <v>135</v>
      </c>
      <c r="BQ1" s="4" t="s">
        <v>135</v>
      </c>
      <c r="BR1" s="4" t="s">
        <v>135</v>
      </c>
      <c r="BS1" s="4" t="s">
        <v>135</v>
      </c>
      <c r="BT1" s="4" t="s">
        <v>135</v>
      </c>
      <c r="BU1" s="4" t="s">
        <v>135</v>
      </c>
      <c r="BV1" s="4" t="s">
        <v>135</v>
      </c>
      <c r="BW1" s="4" t="s">
        <v>135</v>
      </c>
      <c r="BX1" s="4" t="s">
        <v>135</v>
      </c>
      <c r="BY1" s="4" t="s">
        <v>135</v>
      </c>
      <c r="BZ1" s="4" t="s">
        <v>135</v>
      </c>
      <c r="CA1" s="4" t="s">
        <v>135</v>
      </c>
      <c r="CB1" s="4" t="s">
        <v>135</v>
      </c>
      <c r="CC1" s="4" t="s">
        <v>135</v>
      </c>
      <c r="CD1" s="4" t="s">
        <v>135</v>
      </c>
      <c r="CE1" s="4" t="s">
        <v>135</v>
      </c>
      <c r="CF1" s="4" t="s">
        <v>135</v>
      </c>
      <c r="CG1" s="4" t="s">
        <v>135</v>
      </c>
      <c r="CH1" s="4" t="s">
        <v>135</v>
      </c>
      <c r="CI1" s="4" t="s">
        <v>135</v>
      </c>
      <c r="CJ1" s="4" t="s">
        <v>135</v>
      </c>
      <c r="CK1" s="4" t="s">
        <v>135</v>
      </c>
      <c r="CL1" s="4" t="s">
        <v>135</v>
      </c>
      <c r="CM1" s="4" t="s">
        <v>135</v>
      </c>
      <c r="CN1" s="4" t="s">
        <v>135</v>
      </c>
      <c r="CO1" s="4" t="s">
        <v>135</v>
      </c>
      <c r="CP1" s="4" t="s">
        <v>135</v>
      </c>
      <c r="CQ1" s="4" t="s">
        <v>135</v>
      </c>
      <c r="CR1" s="4" t="s">
        <v>135</v>
      </c>
      <c r="CS1" s="4" t="s">
        <v>135</v>
      </c>
      <c r="CT1" s="4" t="s">
        <v>135</v>
      </c>
      <c r="CU1" s="4" t="s">
        <v>135</v>
      </c>
      <c r="CV1" s="4" t="s">
        <v>135</v>
      </c>
      <c r="CW1" s="4" t="s">
        <v>135</v>
      </c>
      <c r="CX1" s="4" t="s">
        <v>135</v>
      </c>
      <c r="CY1" s="4" t="s">
        <v>135</v>
      </c>
      <c r="CZ1" s="4" t="s">
        <v>135</v>
      </c>
      <c r="DA1" s="4" t="s">
        <v>135</v>
      </c>
      <c r="DB1" s="4" t="s">
        <v>135</v>
      </c>
      <c r="DC1" s="4" t="s">
        <v>135</v>
      </c>
      <c r="DD1" s="4" t="s">
        <v>135</v>
      </c>
      <c r="DE1" s="4" t="s">
        <v>135</v>
      </c>
      <c r="DF1" s="4" t="s">
        <v>135</v>
      </c>
      <c r="DG1" s="4" t="s">
        <v>135</v>
      </c>
      <c r="DH1" s="4" t="s">
        <v>135</v>
      </c>
      <c r="DI1" s="4" t="s">
        <v>135</v>
      </c>
      <c r="DJ1" s="4" t="s">
        <v>135</v>
      </c>
      <c r="DK1" s="4" t="s">
        <v>135</v>
      </c>
      <c r="DL1" s="4" t="s">
        <v>135</v>
      </c>
      <c r="DM1" s="4" t="s">
        <v>135</v>
      </c>
      <c r="DN1" s="4" t="s">
        <v>135</v>
      </c>
      <c r="DO1" s="4" t="s">
        <v>135</v>
      </c>
      <c r="DP1" s="4" t="s">
        <v>135</v>
      </c>
      <c r="DQ1" s="4" t="s">
        <v>135</v>
      </c>
      <c r="DR1" s="4" t="s">
        <v>135</v>
      </c>
      <c r="DS1" s="4" t="s">
        <v>135</v>
      </c>
      <c r="DT1" s="4" t="s">
        <v>135</v>
      </c>
      <c r="DU1" s="4" t="s">
        <v>135</v>
      </c>
      <c r="DV1" s="4" t="s">
        <v>135</v>
      </c>
      <c r="DW1" s="4" t="s">
        <v>135</v>
      </c>
      <c r="DX1" s="4" t="s">
        <v>135</v>
      </c>
      <c r="DY1" s="4" t="s">
        <v>135</v>
      </c>
      <c r="DZ1" s="4" t="s">
        <v>135</v>
      </c>
      <c r="EA1" s="4" t="s">
        <v>135</v>
      </c>
      <c r="EB1" s="4" t="s">
        <v>135</v>
      </c>
      <c r="EC1" s="4" t="s">
        <v>135</v>
      </c>
      <c r="ED1" s="4" t="s">
        <v>135</v>
      </c>
      <c r="EE1" s="4" t="s">
        <v>135</v>
      </c>
      <c r="EF1" s="4" t="s">
        <v>135</v>
      </c>
      <c r="EG1" s="4" t="s">
        <v>135</v>
      </c>
      <c r="EH1" s="4" t="s">
        <v>135</v>
      </c>
      <c r="EI1" s="4" t="s">
        <v>135</v>
      </c>
      <c r="EJ1" s="4" t="s">
        <v>135</v>
      </c>
      <c r="EK1" s="4" t="s">
        <v>135</v>
      </c>
      <c r="EL1" s="4" t="s">
        <v>135</v>
      </c>
      <c r="EM1" s="4" t="s">
        <v>135</v>
      </c>
      <c r="EN1" s="4" t="s">
        <v>135</v>
      </c>
      <c r="EO1" s="4" t="s">
        <v>135</v>
      </c>
      <c r="EP1" s="4" t="s">
        <v>135</v>
      </c>
      <c r="EQ1" s="4" t="s">
        <v>135</v>
      </c>
      <c r="ER1" s="4" t="s">
        <v>135</v>
      </c>
      <c r="ES1" s="4" t="s">
        <v>135</v>
      </c>
      <c r="ET1" s="4" t="s">
        <v>135</v>
      </c>
      <c r="EU1" s="4" t="s">
        <v>135</v>
      </c>
      <c r="EV1" s="4" t="s">
        <v>135</v>
      </c>
      <c r="EW1" s="4" t="s">
        <v>135</v>
      </c>
      <c r="EX1" s="4" t="s">
        <v>135</v>
      </c>
      <c r="EY1" s="4" t="s">
        <v>135</v>
      </c>
      <c r="EZ1" s="4" t="s">
        <v>135</v>
      </c>
      <c r="FA1" s="4" t="s">
        <v>135</v>
      </c>
      <c r="FB1" s="4" t="s">
        <v>135</v>
      </c>
      <c r="FC1" s="4" t="s">
        <v>135</v>
      </c>
      <c r="FD1" s="4" t="s">
        <v>135</v>
      </c>
      <c r="FE1" s="4" t="s">
        <v>135</v>
      </c>
      <c r="FF1" s="4" t="s">
        <v>135</v>
      </c>
      <c r="FG1" s="4" t="s">
        <v>135</v>
      </c>
      <c r="FH1" s="4" t="s">
        <v>135</v>
      </c>
      <c r="FI1" s="4" t="s">
        <v>135</v>
      </c>
      <c r="FJ1" s="4" t="s">
        <v>135</v>
      </c>
      <c r="FK1" s="4" t="s">
        <v>135</v>
      </c>
      <c r="FL1" s="4" t="s">
        <v>135</v>
      </c>
      <c r="FM1" s="4" t="s">
        <v>135</v>
      </c>
      <c r="FN1" s="4" t="s">
        <v>135</v>
      </c>
      <c r="FO1" s="4" t="s">
        <v>135</v>
      </c>
      <c r="FP1" s="4" t="s">
        <v>135</v>
      </c>
      <c r="FQ1" s="4" t="s">
        <v>135</v>
      </c>
      <c r="FR1" s="4" t="s">
        <v>135</v>
      </c>
      <c r="FS1" s="4" t="s">
        <v>135</v>
      </c>
      <c r="FT1" s="4" t="s">
        <v>135</v>
      </c>
      <c r="FU1" s="4" t="s">
        <v>135</v>
      </c>
      <c r="FV1" s="4" t="s">
        <v>135</v>
      </c>
      <c r="FW1" s="4" t="s">
        <v>135</v>
      </c>
      <c r="FX1" s="4" t="s">
        <v>135</v>
      </c>
      <c r="FY1" s="4" t="s">
        <v>135</v>
      </c>
      <c r="FZ1" s="4" t="s">
        <v>135</v>
      </c>
      <c r="GA1" s="4" t="s">
        <v>135</v>
      </c>
      <c r="GB1" s="4" t="s">
        <v>135</v>
      </c>
      <c r="GC1" s="4" t="s">
        <v>135</v>
      </c>
      <c r="GD1" s="4" t="s">
        <v>135</v>
      </c>
      <c r="GE1" s="4" t="s">
        <v>135</v>
      </c>
      <c r="GF1" s="4" t="s">
        <v>135</v>
      </c>
      <c r="GG1" s="4" t="s">
        <v>135</v>
      </c>
      <c r="GH1" s="4" t="s">
        <v>135</v>
      </c>
      <c r="GI1" s="4" t="s">
        <v>135</v>
      </c>
      <c r="GJ1" s="4" t="s">
        <v>135</v>
      </c>
      <c r="GK1" s="4" t="s">
        <v>135</v>
      </c>
      <c r="GL1" s="4" t="s">
        <v>135</v>
      </c>
      <c r="GM1" s="4" t="s">
        <v>135</v>
      </c>
      <c r="GN1" s="4" t="s">
        <v>135</v>
      </c>
      <c r="GO1" s="4" t="s">
        <v>135</v>
      </c>
      <c r="GP1" s="4" t="s">
        <v>135</v>
      </c>
      <c r="GQ1" s="4" t="s">
        <v>135</v>
      </c>
      <c r="GR1" s="4" t="s">
        <v>135</v>
      </c>
      <c r="GS1" s="4" t="s">
        <v>135</v>
      </c>
      <c r="GT1" s="4" t="s">
        <v>135</v>
      </c>
      <c r="GU1" s="4" t="s">
        <v>135</v>
      </c>
      <c r="GV1" s="4" t="s">
        <v>135</v>
      </c>
      <c r="GW1" s="4" t="s">
        <v>135</v>
      </c>
      <c r="GX1" s="4" t="s">
        <v>135</v>
      </c>
      <c r="GY1" s="4" t="s">
        <v>135</v>
      </c>
      <c r="GZ1" s="4" t="s">
        <v>135</v>
      </c>
      <c r="HA1" s="4" t="s">
        <v>135</v>
      </c>
      <c r="HB1" s="4" t="s">
        <v>135</v>
      </c>
      <c r="HC1" s="4" t="s">
        <v>135</v>
      </c>
      <c r="HD1" s="4" t="s">
        <v>135</v>
      </c>
      <c r="HE1" s="4" t="s">
        <v>135</v>
      </c>
      <c r="HF1" s="4" t="s">
        <v>135</v>
      </c>
      <c r="HG1" s="4" t="s">
        <v>135</v>
      </c>
      <c r="HH1" s="4" t="s">
        <v>135</v>
      </c>
      <c r="HI1" s="4" t="s">
        <v>135</v>
      </c>
      <c r="HJ1" s="4" t="s">
        <v>135</v>
      </c>
      <c r="HK1" s="4" t="s">
        <v>135</v>
      </c>
      <c r="HL1" s="4" t="s">
        <v>135</v>
      </c>
      <c r="HM1" s="4"/>
      <c r="HN1" s="4"/>
    </row>
    <row r="2" spans="1:222" s="1" customFormat="1" ht="10.199999999999999" x14ac:dyDescent="0.2">
      <c r="A2" s="4"/>
      <c r="B2" s="4"/>
      <c r="C2" s="159" t="s">
        <v>117</v>
      </c>
      <c r="D2" s="4"/>
      <c r="E2" s="4"/>
      <c r="F2" s="4"/>
      <c r="G2" s="4"/>
      <c r="H2" s="4"/>
      <c r="I2" s="4"/>
      <c r="J2" s="4"/>
      <c r="K2" s="31"/>
      <c r="L2" s="4"/>
      <c r="M2" s="12"/>
      <c r="N2" s="4"/>
      <c r="O2" s="19"/>
      <c r="P2" s="4"/>
      <c r="Q2" s="4"/>
      <c r="R2" s="81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</row>
    <row r="3" spans="1:222" s="1" customFormat="1" ht="10.199999999999999" x14ac:dyDescent="0.2">
      <c r="A3" s="4"/>
      <c r="B3" s="4"/>
      <c r="C3" s="5" t="s">
        <v>106</v>
      </c>
      <c r="D3" s="4"/>
      <c r="E3" s="4"/>
      <c r="F3" s="4"/>
      <c r="G3" s="4"/>
      <c r="H3" s="4"/>
      <c r="I3" s="4"/>
      <c r="J3" s="4"/>
      <c r="K3" s="31"/>
      <c r="L3" s="4"/>
      <c r="M3" s="12"/>
      <c r="N3" s="4"/>
      <c r="O3" s="19"/>
      <c r="P3" s="4"/>
      <c r="Q3" s="4"/>
      <c r="R3" s="81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</row>
    <row r="4" spans="1:222" s="1" customFormat="1" ht="10.199999999999999" x14ac:dyDescent="0.2">
      <c r="A4" s="4"/>
      <c r="B4" s="4"/>
      <c r="C4" s="5" t="s">
        <v>107</v>
      </c>
      <c r="D4" s="4"/>
      <c r="E4" s="4"/>
      <c r="F4" s="4"/>
      <c r="G4" s="4"/>
      <c r="H4" s="4"/>
      <c r="I4" s="4"/>
      <c r="J4" s="4"/>
      <c r="K4" s="31"/>
      <c r="L4" s="4"/>
      <c r="M4" s="12"/>
      <c r="N4" s="4"/>
      <c r="O4" s="19"/>
      <c r="P4" s="4"/>
      <c r="Q4" s="4"/>
      <c r="R4" s="81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</row>
    <row r="5" spans="1:222" s="1" customFormat="1" ht="10.199999999999999" x14ac:dyDescent="0.2">
      <c r="A5" s="4"/>
      <c r="B5" s="4"/>
      <c r="C5" s="5" t="s">
        <v>116</v>
      </c>
      <c r="D5" s="4"/>
      <c r="E5" s="4"/>
      <c r="F5" s="4"/>
      <c r="G5" s="4"/>
      <c r="H5" s="4"/>
      <c r="I5" s="4"/>
      <c r="J5" s="4"/>
      <c r="K5" s="31"/>
      <c r="L5" s="4"/>
      <c r="M5" s="12"/>
      <c r="N5" s="4"/>
      <c r="O5" s="19"/>
      <c r="P5" s="4"/>
      <c r="Q5" s="4"/>
      <c r="R5" s="81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</row>
    <row r="6" spans="1:222" s="1" customFormat="1" ht="10.199999999999999" x14ac:dyDescent="0.2">
      <c r="A6" s="4"/>
      <c r="B6" s="4"/>
      <c r="C6" s="4" t="s">
        <v>112</v>
      </c>
      <c r="D6" s="4"/>
      <c r="E6" s="4"/>
      <c r="F6" s="4"/>
      <c r="G6" s="4"/>
      <c r="H6" s="4"/>
      <c r="I6" s="4"/>
      <c r="J6" s="4"/>
      <c r="K6" s="31"/>
      <c r="L6" s="4"/>
      <c r="M6" s="12"/>
      <c r="N6" s="4"/>
      <c r="O6" s="19"/>
      <c r="P6" s="4"/>
      <c r="Q6" s="4"/>
      <c r="R6" s="8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</row>
    <row r="7" spans="1:222" s="1" customFormat="1" ht="10.199999999999999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31"/>
      <c r="L7" s="4"/>
      <c r="M7" s="12"/>
      <c r="N7" s="4"/>
      <c r="O7" s="19"/>
      <c r="P7" s="4"/>
      <c r="Q7" s="4"/>
      <c r="R7" s="8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</row>
    <row r="8" spans="1:222" s="26" customFormat="1" ht="10.199999999999999" x14ac:dyDescent="0.2">
      <c r="A8" s="23"/>
      <c r="B8" s="23"/>
      <c r="C8" s="23"/>
      <c r="D8" s="23"/>
      <c r="E8" s="23"/>
      <c r="F8" s="23"/>
      <c r="G8" s="44" t="s">
        <v>6</v>
      </c>
      <c r="H8" s="154"/>
      <c r="I8" s="155" t="s">
        <v>108</v>
      </c>
      <c r="J8" s="156" t="s">
        <v>109</v>
      </c>
      <c r="K8" s="31"/>
      <c r="L8" s="23"/>
      <c r="M8" s="24"/>
      <c r="N8" s="23"/>
      <c r="O8" s="24"/>
      <c r="P8" s="23"/>
      <c r="Q8" s="23"/>
      <c r="R8" s="85"/>
      <c r="S8" s="23"/>
      <c r="T8" s="23"/>
      <c r="U8" s="25" t="s">
        <v>138</v>
      </c>
      <c r="V8" s="25" t="s">
        <v>139</v>
      </c>
      <c r="W8" s="25" t="s">
        <v>140</v>
      </c>
      <c r="X8" s="25" t="s">
        <v>141</v>
      </c>
      <c r="Y8" s="25" t="s">
        <v>142</v>
      </c>
      <c r="Z8" s="25" t="s">
        <v>143</v>
      </c>
      <c r="AA8" s="25" t="s">
        <v>144</v>
      </c>
      <c r="AB8" s="25" t="s">
        <v>145</v>
      </c>
      <c r="AC8" s="25" t="s">
        <v>146</v>
      </c>
      <c r="AD8" s="25" t="s">
        <v>147</v>
      </c>
      <c r="AE8" s="25" t="s">
        <v>135</v>
      </c>
      <c r="AF8" s="25" t="s">
        <v>135</v>
      </c>
      <c r="AG8" s="25" t="s">
        <v>135</v>
      </c>
      <c r="AH8" s="25" t="s">
        <v>135</v>
      </c>
      <c r="AI8" s="25" t="s">
        <v>135</v>
      </c>
      <c r="AJ8" s="25" t="s">
        <v>135</v>
      </c>
      <c r="AK8" s="25" t="s">
        <v>135</v>
      </c>
      <c r="AL8" s="25" t="s">
        <v>135</v>
      </c>
      <c r="AM8" s="25" t="s">
        <v>135</v>
      </c>
      <c r="AN8" s="25" t="s">
        <v>135</v>
      </c>
      <c r="AO8" s="25" t="s">
        <v>135</v>
      </c>
      <c r="AP8" s="25" t="s">
        <v>135</v>
      </c>
      <c r="AQ8" s="25" t="s">
        <v>135</v>
      </c>
      <c r="AR8" s="25" t="s">
        <v>135</v>
      </c>
      <c r="AS8" s="25" t="s">
        <v>135</v>
      </c>
      <c r="AT8" s="25" t="s">
        <v>135</v>
      </c>
      <c r="AU8" s="25" t="s">
        <v>135</v>
      </c>
      <c r="AV8" s="25" t="s">
        <v>135</v>
      </c>
      <c r="AW8" s="25" t="s">
        <v>135</v>
      </c>
      <c r="AX8" s="25" t="s">
        <v>135</v>
      </c>
      <c r="AY8" s="25" t="s">
        <v>135</v>
      </c>
      <c r="AZ8" s="25" t="s">
        <v>135</v>
      </c>
      <c r="BA8" s="25" t="s">
        <v>135</v>
      </c>
      <c r="BB8" s="25" t="s">
        <v>135</v>
      </c>
      <c r="BC8" s="25" t="s">
        <v>135</v>
      </c>
      <c r="BD8" s="25" t="s">
        <v>135</v>
      </c>
      <c r="BE8" s="25" t="s">
        <v>135</v>
      </c>
      <c r="BF8" s="25" t="s">
        <v>135</v>
      </c>
      <c r="BG8" s="25" t="s">
        <v>135</v>
      </c>
      <c r="BH8" s="25" t="s">
        <v>135</v>
      </c>
      <c r="BI8" s="25" t="s">
        <v>135</v>
      </c>
      <c r="BJ8" s="25" t="s">
        <v>135</v>
      </c>
      <c r="BK8" s="25" t="s">
        <v>135</v>
      </c>
      <c r="BL8" s="25" t="s">
        <v>135</v>
      </c>
      <c r="BM8" s="25" t="s">
        <v>135</v>
      </c>
      <c r="BN8" s="25" t="s">
        <v>135</v>
      </c>
      <c r="BO8" s="25" t="s">
        <v>135</v>
      </c>
      <c r="BP8" s="25" t="s">
        <v>135</v>
      </c>
      <c r="BQ8" s="25" t="s">
        <v>135</v>
      </c>
      <c r="BR8" s="25" t="s">
        <v>135</v>
      </c>
      <c r="BS8" s="25" t="s">
        <v>135</v>
      </c>
      <c r="BT8" s="25" t="s">
        <v>135</v>
      </c>
      <c r="BU8" s="25" t="s">
        <v>135</v>
      </c>
      <c r="BV8" s="25" t="s">
        <v>135</v>
      </c>
      <c r="BW8" s="25" t="s">
        <v>135</v>
      </c>
      <c r="BX8" s="25" t="s">
        <v>135</v>
      </c>
      <c r="BY8" s="25" t="s">
        <v>135</v>
      </c>
      <c r="BZ8" s="25" t="s">
        <v>135</v>
      </c>
      <c r="CA8" s="25" t="s">
        <v>135</v>
      </c>
      <c r="CB8" s="25" t="s">
        <v>135</v>
      </c>
      <c r="CC8" s="25" t="s">
        <v>135</v>
      </c>
      <c r="CD8" s="25" t="s">
        <v>135</v>
      </c>
      <c r="CE8" s="25" t="s">
        <v>135</v>
      </c>
      <c r="CF8" s="25" t="s">
        <v>135</v>
      </c>
      <c r="CG8" s="25" t="s">
        <v>135</v>
      </c>
      <c r="CH8" s="25" t="s">
        <v>135</v>
      </c>
      <c r="CI8" s="25" t="s">
        <v>135</v>
      </c>
      <c r="CJ8" s="25" t="s">
        <v>135</v>
      </c>
      <c r="CK8" s="25" t="s">
        <v>135</v>
      </c>
      <c r="CL8" s="25" t="s">
        <v>135</v>
      </c>
      <c r="CM8" s="25" t="s">
        <v>135</v>
      </c>
      <c r="CN8" s="25" t="s">
        <v>135</v>
      </c>
      <c r="CO8" s="25" t="s">
        <v>135</v>
      </c>
      <c r="CP8" s="25" t="s">
        <v>135</v>
      </c>
      <c r="CQ8" s="25" t="s">
        <v>135</v>
      </c>
      <c r="CR8" s="25" t="s">
        <v>135</v>
      </c>
      <c r="CS8" s="25" t="s">
        <v>135</v>
      </c>
      <c r="CT8" s="25" t="s">
        <v>135</v>
      </c>
      <c r="CU8" s="25" t="s">
        <v>135</v>
      </c>
      <c r="CV8" s="25" t="s">
        <v>135</v>
      </c>
      <c r="CW8" s="25" t="s">
        <v>135</v>
      </c>
      <c r="CX8" s="25" t="s">
        <v>135</v>
      </c>
      <c r="CY8" s="25" t="s">
        <v>135</v>
      </c>
      <c r="CZ8" s="25" t="s">
        <v>135</v>
      </c>
      <c r="DA8" s="25" t="s">
        <v>135</v>
      </c>
      <c r="DB8" s="25" t="s">
        <v>135</v>
      </c>
      <c r="DC8" s="25" t="s">
        <v>135</v>
      </c>
      <c r="DD8" s="25" t="s">
        <v>135</v>
      </c>
      <c r="DE8" s="25" t="s">
        <v>135</v>
      </c>
      <c r="DF8" s="25" t="s">
        <v>135</v>
      </c>
      <c r="DG8" s="25" t="s">
        <v>135</v>
      </c>
      <c r="DH8" s="25" t="s">
        <v>135</v>
      </c>
      <c r="DI8" s="25" t="s">
        <v>135</v>
      </c>
      <c r="DJ8" s="25" t="s">
        <v>135</v>
      </c>
      <c r="DK8" s="25" t="s">
        <v>135</v>
      </c>
      <c r="DL8" s="25" t="s">
        <v>135</v>
      </c>
      <c r="DM8" s="25" t="s">
        <v>135</v>
      </c>
      <c r="DN8" s="25" t="s">
        <v>135</v>
      </c>
      <c r="DO8" s="25" t="s">
        <v>135</v>
      </c>
      <c r="DP8" s="25" t="s">
        <v>135</v>
      </c>
      <c r="DQ8" s="25" t="s">
        <v>135</v>
      </c>
      <c r="DR8" s="25" t="s">
        <v>135</v>
      </c>
      <c r="DS8" s="25" t="s">
        <v>135</v>
      </c>
      <c r="DT8" s="25" t="s">
        <v>135</v>
      </c>
      <c r="DU8" s="25" t="s">
        <v>135</v>
      </c>
      <c r="DV8" s="25" t="s">
        <v>135</v>
      </c>
      <c r="DW8" s="25" t="s">
        <v>135</v>
      </c>
      <c r="DX8" s="25" t="s">
        <v>135</v>
      </c>
      <c r="DY8" s="25" t="s">
        <v>135</v>
      </c>
      <c r="DZ8" s="25" t="s">
        <v>135</v>
      </c>
      <c r="EA8" s="25" t="s">
        <v>135</v>
      </c>
      <c r="EB8" s="25" t="s">
        <v>135</v>
      </c>
      <c r="EC8" s="25" t="s">
        <v>135</v>
      </c>
      <c r="ED8" s="25" t="s">
        <v>135</v>
      </c>
      <c r="EE8" s="25" t="s">
        <v>135</v>
      </c>
      <c r="EF8" s="25" t="s">
        <v>135</v>
      </c>
      <c r="EG8" s="25" t="s">
        <v>135</v>
      </c>
      <c r="EH8" s="25" t="s">
        <v>135</v>
      </c>
      <c r="EI8" s="25" t="s">
        <v>135</v>
      </c>
      <c r="EJ8" s="25" t="s">
        <v>135</v>
      </c>
      <c r="EK8" s="25" t="s">
        <v>135</v>
      </c>
      <c r="EL8" s="25" t="s">
        <v>135</v>
      </c>
      <c r="EM8" s="25" t="s">
        <v>135</v>
      </c>
      <c r="EN8" s="25" t="s">
        <v>135</v>
      </c>
      <c r="EO8" s="25" t="s">
        <v>135</v>
      </c>
      <c r="EP8" s="25" t="s">
        <v>135</v>
      </c>
      <c r="EQ8" s="25" t="s">
        <v>135</v>
      </c>
      <c r="ER8" s="25" t="s">
        <v>135</v>
      </c>
      <c r="ES8" s="25" t="s">
        <v>135</v>
      </c>
      <c r="ET8" s="25" t="s">
        <v>135</v>
      </c>
      <c r="EU8" s="25" t="s">
        <v>135</v>
      </c>
      <c r="EV8" s="25" t="s">
        <v>135</v>
      </c>
      <c r="EW8" s="25" t="s">
        <v>135</v>
      </c>
      <c r="EX8" s="25" t="s">
        <v>135</v>
      </c>
      <c r="EY8" s="25" t="s">
        <v>135</v>
      </c>
      <c r="EZ8" s="25" t="s">
        <v>135</v>
      </c>
      <c r="FA8" s="25" t="s">
        <v>135</v>
      </c>
      <c r="FB8" s="25" t="s">
        <v>135</v>
      </c>
      <c r="FC8" s="25" t="s">
        <v>135</v>
      </c>
      <c r="FD8" s="25" t="s">
        <v>135</v>
      </c>
      <c r="FE8" s="25" t="s">
        <v>135</v>
      </c>
      <c r="FF8" s="25" t="s">
        <v>135</v>
      </c>
      <c r="FG8" s="25" t="s">
        <v>135</v>
      </c>
      <c r="FH8" s="25" t="s">
        <v>135</v>
      </c>
      <c r="FI8" s="25" t="s">
        <v>135</v>
      </c>
      <c r="FJ8" s="25" t="s">
        <v>135</v>
      </c>
      <c r="FK8" s="25" t="s">
        <v>135</v>
      </c>
      <c r="FL8" s="25" t="s">
        <v>135</v>
      </c>
      <c r="FM8" s="25" t="s">
        <v>135</v>
      </c>
      <c r="FN8" s="25" t="s">
        <v>135</v>
      </c>
      <c r="FO8" s="25" t="s">
        <v>135</v>
      </c>
      <c r="FP8" s="25" t="s">
        <v>135</v>
      </c>
      <c r="FQ8" s="25" t="s">
        <v>135</v>
      </c>
      <c r="FR8" s="25" t="s">
        <v>135</v>
      </c>
      <c r="FS8" s="25" t="s">
        <v>135</v>
      </c>
      <c r="FT8" s="25" t="s">
        <v>135</v>
      </c>
      <c r="FU8" s="25" t="s">
        <v>135</v>
      </c>
      <c r="FV8" s="25" t="s">
        <v>135</v>
      </c>
      <c r="FW8" s="25" t="s">
        <v>135</v>
      </c>
      <c r="FX8" s="25" t="s">
        <v>135</v>
      </c>
      <c r="FY8" s="25" t="s">
        <v>135</v>
      </c>
      <c r="FZ8" s="25" t="s">
        <v>135</v>
      </c>
      <c r="GA8" s="25" t="s">
        <v>135</v>
      </c>
      <c r="GB8" s="25" t="s">
        <v>135</v>
      </c>
      <c r="GC8" s="25" t="s">
        <v>135</v>
      </c>
      <c r="GD8" s="25" t="s">
        <v>135</v>
      </c>
      <c r="GE8" s="25" t="s">
        <v>135</v>
      </c>
      <c r="GF8" s="25" t="s">
        <v>135</v>
      </c>
      <c r="GG8" s="25" t="s">
        <v>135</v>
      </c>
      <c r="GH8" s="25" t="s">
        <v>135</v>
      </c>
      <c r="GI8" s="25" t="s">
        <v>135</v>
      </c>
      <c r="GJ8" s="25" t="s">
        <v>135</v>
      </c>
      <c r="GK8" s="25" t="s">
        <v>135</v>
      </c>
      <c r="GL8" s="25" t="s">
        <v>135</v>
      </c>
      <c r="GM8" s="25" t="s">
        <v>135</v>
      </c>
      <c r="GN8" s="25" t="s">
        <v>135</v>
      </c>
      <c r="GO8" s="25" t="s">
        <v>135</v>
      </c>
      <c r="GP8" s="25" t="s">
        <v>135</v>
      </c>
      <c r="GQ8" s="25" t="s">
        <v>135</v>
      </c>
      <c r="GR8" s="25" t="s">
        <v>135</v>
      </c>
      <c r="GS8" s="25" t="s">
        <v>135</v>
      </c>
      <c r="GT8" s="25" t="s">
        <v>135</v>
      </c>
      <c r="GU8" s="25" t="s">
        <v>135</v>
      </c>
      <c r="GV8" s="25" t="s">
        <v>135</v>
      </c>
      <c r="GW8" s="25" t="s">
        <v>135</v>
      </c>
      <c r="GX8" s="25" t="s">
        <v>135</v>
      </c>
      <c r="GY8" s="25" t="s">
        <v>135</v>
      </c>
      <c r="GZ8" s="25" t="s">
        <v>135</v>
      </c>
      <c r="HA8" s="25" t="s">
        <v>135</v>
      </c>
      <c r="HB8" s="25" t="s">
        <v>135</v>
      </c>
      <c r="HC8" s="25" t="s">
        <v>135</v>
      </c>
      <c r="HD8" s="25" t="s">
        <v>135</v>
      </c>
      <c r="HE8" s="25" t="s">
        <v>135</v>
      </c>
      <c r="HF8" s="25" t="s">
        <v>135</v>
      </c>
      <c r="HG8" s="25" t="s">
        <v>135</v>
      </c>
      <c r="HH8" s="25" t="s">
        <v>135</v>
      </c>
      <c r="HI8" s="25" t="s">
        <v>135</v>
      </c>
      <c r="HJ8" s="25" t="s">
        <v>135</v>
      </c>
      <c r="HK8" s="25" t="s">
        <v>135</v>
      </c>
      <c r="HL8" s="25" t="s">
        <v>135</v>
      </c>
      <c r="HM8" s="23"/>
      <c r="HN8" s="23"/>
    </row>
    <row r="9" spans="1:222" s="3" customFormat="1" ht="10.199999999999999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32"/>
      <c r="L9" s="5"/>
      <c r="M9" s="12"/>
      <c r="N9" s="5"/>
      <c r="O9" s="19"/>
      <c r="P9" s="5"/>
      <c r="Q9" s="38" t="s">
        <v>12</v>
      </c>
      <c r="R9" s="87">
        <v>0</v>
      </c>
      <c r="S9" s="5"/>
      <c r="T9" s="5"/>
      <c r="U9" s="42">
        <v>44378</v>
      </c>
      <c r="V9" s="42">
        <v>44409</v>
      </c>
      <c r="W9" s="42">
        <v>44440</v>
      </c>
      <c r="X9" s="42">
        <v>44470</v>
      </c>
      <c r="Y9" s="42">
        <v>44501</v>
      </c>
      <c r="Z9" s="42">
        <v>44531</v>
      </c>
      <c r="AA9" s="42">
        <v>44562</v>
      </c>
      <c r="AB9" s="42">
        <v>44593</v>
      </c>
      <c r="AC9" s="42">
        <v>44621</v>
      </c>
      <c r="AD9" s="42">
        <v>44652</v>
      </c>
      <c r="AE9" s="42" t="s">
        <v>135</v>
      </c>
      <c r="AF9" s="42" t="s">
        <v>135</v>
      </c>
      <c r="AG9" s="42" t="s">
        <v>135</v>
      </c>
      <c r="AH9" s="42" t="s">
        <v>135</v>
      </c>
      <c r="AI9" s="42" t="s">
        <v>135</v>
      </c>
      <c r="AJ9" s="42" t="s">
        <v>135</v>
      </c>
      <c r="AK9" s="42" t="s">
        <v>135</v>
      </c>
      <c r="AL9" s="42" t="s">
        <v>135</v>
      </c>
      <c r="AM9" s="42" t="s">
        <v>135</v>
      </c>
      <c r="AN9" s="42" t="s">
        <v>135</v>
      </c>
      <c r="AO9" s="42" t="s">
        <v>135</v>
      </c>
      <c r="AP9" s="42" t="s">
        <v>135</v>
      </c>
      <c r="AQ9" s="42" t="s">
        <v>135</v>
      </c>
      <c r="AR9" s="42" t="s">
        <v>135</v>
      </c>
      <c r="AS9" s="42" t="s">
        <v>135</v>
      </c>
      <c r="AT9" s="42" t="s">
        <v>135</v>
      </c>
      <c r="AU9" s="42" t="s">
        <v>135</v>
      </c>
      <c r="AV9" s="42" t="s">
        <v>135</v>
      </c>
      <c r="AW9" s="42" t="s">
        <v>135</v>
      </c>
      <c r="AX9" s="42" t="s">
        <v>135</v>
      </c>
      <c r="AY9" s="42" t="s">
        <v>135</v>
      </c>
      <c r="AZ9" s="42" t="s">
        <v>135</v>
      </c>
      <c r="BA9" s="42" t="s">
        <v>135</v>
      </c>
      <c r="BB9" s="42" t="s">
        <v>135</v>
      </c>
      <c r="BC9" s="42" t="s">
        <v>135</v>
      </c>
      <c r="BD9" s="42" t="s">
        <v>135</v>
      </c>
      <c r="BE9" s="42" t="s">
        <v>135</v>
      </c>
      <c r="BF9" s="42" t="s">
        <v>135</v>
      </c>
      <c r="BG9" s="42" t="s">
        <v>135</v>
      </c>
      <c r="BH9" s="42" t="s">
        <v>135</v>
      </c>
      <c r="BI9" s="42" t="s">
        <v>135</v>
      </c>
      <c r="BJ9" s="42" t="s">
        <v>135</v>
      </c>
      <c r="BK9" s="42" t="s">
        <v>135</v>
      </c>
      <c r="BL9" s="42" t="s">
        <v>135</v>
      </c>
      <c r="BM9" s="42" t="s">
        <v>135</v>
      </c>
      <c r="BN9" s="42" t="s">
        <v>135</v>
      </c>
      <c r="BO9" s="42" t="s">
        <v>135</v>
      </c>
      <c r="BP9" s="42" t="s">
        <v>135</v>
      </c>
      <c r="BQ9" s="42" t="s">
        <v>135</v>
      </c>
      <c r="BR9" s="42" t="s">
        <v>135</v>
      </c>
      <c r="BS9" s="42" t="s">
        <v>135</v>
      </c>
      <c r="BT9" s="42" t="s">
        <v>135</v>
      </c>
      <c r="BU9" s="42" t="s">
        <v>135</v>
      </c>
      <c r="BV9" s="42" t="s">
        <v>135</v>
      </c>
      <c r="BW9" s="42" t="s">
        <v>135</v>
      </c>
      <c r="BX9" s="42" t="s">
        <v>135</v>
      </c>
      <c r="BY9" s="42" t="s">
        <v>135</v>
      </c>
      <c r="BZ9" s="42" t="s">
        <v>135</v>
      </c>
      <c r="CA9" s="42" t="s">
        <v>135</v>
      </c>
      <c r="CB9" s="42" t="s">
        <v>135</v>
      </c>
      <c r="CC9" s="42" t="s">
        <v>135</v>
      </c>
      <c r="CD9" s="42" t="s">
        <v>135</v>
      </c>
      <c r="CE9" s="42" t="s">
        <v>135</v>
      </c>
      <c r="CF9" s="42" t="s">
        <v>135</v>
      </c>
      <c r="CG9" s="42" t="s">
        <v>135</v>
      </c>
      <c r="CH9" s="42" t="s">
        <v>135</v>
      </c>
      <c r="CI9" s="42" t="s">
        <v>135</v>
      </c>
      <c r="CJ9" s="42" t="s">
        <v>135</v>
      </c>
      <c r="CK9" s="42" t="s">
        <v>135</v>
      </c>
      <c r="CL9" s="42" t="s">
        <v>135</v>
      </c>
      <c r="CM9" s="42" t="s">
        <v>135</v>
      </c>
      <c r="CN9" s="42" t="s">
        <v>135</v>
      </c>
      <c r="CO9" s="42" t="s">
        <v>135</v>
      </c>
      <c r="CP9" s="42" t="s">
        <v>135</v>
      </c>
      <c r="CQ9" s="42" t="s">
        <v>135</v>
      </c>
      <c r="CR9" s="42" t="s">
        <v>135</v>
      </c>
      <c r="CS9" s="42" t="s">
        <v>135</v>
      </c>
      <c r="CT9" s="42" t="s">
        <v>135</v>
      </c>
      <c r="CU9" s="42" t="s">
        <v>135</v>
      </c>
      <c r="CV9" s="42" t="s">
        <v>135</v>
      </c>
      <c r="CW9" s="42" t="s">
        <v>135</v>
      </c>
      <c r="CX9" s="42" t="s">
        <v>135</v>
      </c>
      <c r="CY9" s="42" t="s">
        <v>135</v>
      </c>
      <c r="CZ9" s="42" t="s">
        <v>135</v>
      </c>
      <c r="DA9" s="42" t="s">
        <v>135</v>
      </c>
      <c r="DB9" s="42" t="s">
        <v>135</v>
      </c>
      <c r="DC9" s="42" t="s">
        <v>135</v>
      </c>
      <c r="DD9" s="42" t="s">
        <v>135</v>
      </c>
      <c r="DE9" s="42" t="s">
        <v>135</v>
      </c>
      <c r="DF9" s="42" t="s">
        <v>135</v>
      </c>
      <c r="DG9" s="42" t="s">
        <v>135</v>
      </c>
      <c r="DH9" s="42" t="s">
        <v>135</v>
      </c>
      <c r="DI9" s="42" t="s">
        <v>135</v>
      </c>
      <c r="DJ9" s="42" t="s">
        <v>135</v>
      </c>
      <c r="DK9" s="42" t="s">
        <v>135</v>
      </c>
      <c r="DL9" s="42" t="s">
        <v>135</v>
      </c>
      <c r="DM9" s="42" t="s">
        <v>135</v>
      </c>
      <c r="DN9" s="42" t="s">
        <v>135</v>
      </c>
      <c r="DO9" s="42" t="s">
        <v>135</v>
      </c>
      <c r="DP9" s="42" t="s">
        <v>135</v>
      </c>
      <c r="DQ9" s="42" t="s">
        <v>135</v>
      </c>
      <c r="DR9" s="42" t="s">
        <v>135</v>
      </c>
      <c r="DS9" s="42" t="s">
        <v>135</v>
      </c>
      <c r="DT9" s="42" t="s">
        <v>135</v>
      </c>
      <c r="DU9" s="42" t="s">
        <v>135</v>
      </c>
      <c r="DV9" s="42" t="s">
        <v>135</v>
      </c>
      <c r="DW9" s="42" t="s">
        <v>135</v>
      </c>
      <c r="DX9" s="42" t="s">
        <v>135</v>
      </c>
      <c r="DY9" s="42" t="s">
        <v>135</v>
      </c>
      <c r="DZ9" s="42" t="s">
        <v>135</v>
      </c>
      <c r="EA9" s="42" t="s">
        <v>135</v>
      </c>
      <c r="EB9" s="42" t="s">
        <v>135</v>
      </c>
      <c r="EC9" s="42" t="s">
        <v>135</v>
      </c>
      <c r="ED9" s="42" t="s">
        <v>135</v>
      </c>
      <c r="EE9" s="42" t="s">
        <v>135</v>
      </c>
      <c r="EF9" s="42" t="s">
        <v>135</v>
      </c>
      <c r="EG9" s="42" t="s">
        <v>135</v>
      </c>
      <c r="EH9" s="42" t="s">
        <v>135</v>
      </c>
      <c r="EI9" s="42" t="s">
        <v>135</v>
      </c>
      <c r="EJ9" s="42" t="s">
        <v>135</v>
      </c>
      <c r="EK9" s="42" t="s">
        <v>135</v>
      </c>
      <c r="EL9" s="42" t="s">
        <v>135</v>
      </c>
      <c r="EM9" s="42" t="s">
        <v>135</v>
      </c>
      <c r="EN9" s="42" t="s">
        <v>135</v>
      </c>
      <c r="EO9" s="42" t="s">
        <v>135</v>
      </c>
      <c r="EP9" s="42" t="s">
        <v>135</v>
      </c>
      <c r="EQ9" s="42" t="s">
        <v>135</v>
      </c>
      <c r="ER9" s="42" t="s">
        <v>135</v>
      </c>
      <c r="ES9" s="42" t="s">
        <v>135</v>
      </c>
      <c r="ET9" s="42" t="s">
        <v>135</v>
      </c>
      <c r="EU9" s="42" t="s">
        <v>135</v>
      </c>
      <c r="EV9" s="42" t="s">
        <v>135</v>
      </c>
      <c r="EW9" s="42" t="s">
        <v>135</v>
      </c>
      <c r="EX9" s="42" t="s">
        <v>135</v>
      </c>
      <c r="EY9" s="42" t="s">
        <v>135</v>
      </c>
      <c r="EZ9" s="42" t="s">
        <v>135</v>
      </c>
      <c r="FA9" s="42" t="s">
        <v>135</v>
      </c>
      <c r="FB9" s="42" t="s">
        <v>135</v>
      </c>
      <c r="FC9" s="42" t="s">
        <v>135</v>
      </c>
      <c r="FD9" s="42" t="s">
        <v>135</v>
      </c>
      <c r="FE9" s="42" t="s">
        <v>135</v>
      </c>
      <c r="FF9" s="42" t="s">
        <v>135</v>
      </c>
      <c r="FG9" s="42" t="s">
        <v>135</v>
      </c>
      <c r="FH9" s="42" t="s">
        <v>135</v>
      </c>
      <c r="FI9" s="42" t="s">
        <v>135</v>
      </c>
      <c r="FJ9" s="42" t="s">
        <v>135</v>
      </c>
      <c r="FK9" s="42" t="s">
        <v>135</v>
      </c>
      <c r="FL9" s="42" t="s">
        <v>135</v>
      </c>
      <c r="FM9" s="42" t="s">
        <v>135</v>
      </c>
      <c r="FN9" s="42" t="s">
        <v>135</v>
      </c>
      <c r="FO9" s="42" t="s">
        <v>135</v>
      </c>
      <c r="FP9" s="42" t="s">
        <v>135</v>
      </c>
      <c r="FQ9" s="42" t="s">
        <v>135</v>
      </c>
      <c r="FR9" s="42" t="s">
        <v>135</v>
      </c>
      <c r="FS9" s="42" t="s">
        <v>135</v>
      </c>
      <c r="FT9" s="42" t="s">
        <v>135</v>
      </c>
      <c r="FU9" s="42" t="s">
        <v>135</v>
      </c>
      <c r="FV9" s="42" t="s">
        <v>135</v>
      </c>
      <c r="FW9" s="42" t="s">
        <v>135</v>
      </c>
      <c r="FX9" s="42" t="s">
        <v>135</v>
      </c>
      <c r="FY9" s="42" t="s">
        <v>135</v>
      </c>
      <c r="FZ9" s="42" t="s">
        <v>135</v>
      </c>
      <c r="GA9" s="42" t="s">
        <v>135</v>
      </c>
      <c r="GB9" s="42" t="s">
        <v>135</v>
      </c>
      <c r="GC9" s="42" t="s">
        <v>135</v>
      </c>
      <c r="GD9" s="42" t="s">
        <v>135</v>
      </c>
      <c r="GE9" s="42" t="s">
        <v>135</v>
      </c>
      <c r="GF9" s="42" t="s">
        <v>135</v>
      </c>
      <c r="GG9" s="42" t="s">
        <v>135</v>
      </c>
      <c r="GH9" s="42" t="s">
        <v>135</v>
      </c>
      <c r="GI9" s="42" t="s">
        <v>135</v>
      </c>
      <c r="GJ9" s="42" t="s">
        <v>135</v>
      </c>
      <c r="GK9" s="42" t="s">
        <v>135</v>
      </c>
      <c r="GL9" s="42" t="s">
        <v>135</v>
      </c>
      <c r="GM9" s="42" t="s">
        <v>135</v>
      </c>
      <c r="GN9" s="42" t="s">
        <v>135</v>
      </c>
      <c r="GO9" s="42" t="s">
        <v>135</v>
      </c>
      <c r="GP9" s="42" t="s">
        <v>135</v>
      </c>
      <c r="GQ9" s="42" t="s">
        <v>135</v>
      </c>
      <c r="GR9" s="42" t="s">
        <v>135</v>
      </c>
      <c r="GS9" s="42" t="s">
        <v>135</v>
      </c>
      <c r="GT9" s="42" t="s">
        <v>135</v>
      </c>
      <c r="GU9" s="42" t="s">
        <v>135</v>
      </c>
      <c r="GV9" s="42" t="s">
        <v>135</v>
      </c>
      <c r="GW9" s="42" t="s">
        <v>135</v>
      </c>
      <c r="GX9" s="42" t="s">
        <v>135</v>
      </c>
      <c r="GY9" s="42" t="s">
        <v>135</v>
      </c>
      <c r="GZ9" s="42" t="s">
        <v>135</v>
      </c>
      <c r="HA9" s="42" t="s">
        <v>135</v>
      </c>
      <c r="HB9" s="42" t="s">
        <v>135</v>
      </c>
      <c r="HC9" s="42" t="s">
        <v>135</v>
      </c>
      <c r="HD9" s="42" t="s">
        <v>135</v>
      </c>
      <c r="HE9" s="42" t="s">
        <v>135</v>
      </c>
      <c r="HF9" s="42" t="s">
        <v>135</v>
      </c>
      <c r="HG9" s="42" t="s">
        <v>135</v>
      </c>
      <c r="HH9" s="42" t="s">
        <v>135</v>
      </c>
      <c r="HI9" s="42" t="s">
        <v>135</v>
      </c>
      <c r="HJ9" s="42" t="s">
        <v>135</v>
      </c>
      <c r="HK9" s="42" t="s">
        <v>135</v>
      </c>
      <c r="HL9" s="42" t="s">
        <v>135</v>
      </c>
      <c r="HM9" s="5"/>
      <c r="HN9" s="5"/>
    </row>
    <row r="10" spans="1:222" s="3" customFormat="1" ht="10.199999999999999" x14ac:dyDescent="0.2">
      <c r="A10" s="5"/>
      <c r="B10" s="5"/>
      <c r="C10" s="5"/>
      <c r="D10" s="5"/>
      <c r="E10" s="5" t="s">
        <v>0</v>
      </c>
      <c r="F10" s="5"/>
      <c r="G10" s="5"/>
      <c r="H10" s="5" t="s">
        <v>1</v>
      </c>
      <c r="I10" s="5"/>
      <c r="J10" s="5"/>
      <c r="K10" s="32" t="s">
        <v>2</v>
      </c>
      <c r="L10" s="5"/>
      <c r="M10" s="12"/>
      <c r="N10" s="5" t="s">
        <v>7</v>
      </c>
      <c r="O10" s="19"/>
      <c r="P10" s="5"/>
      <c r="Q10" s="5"/>
      <c r="R10" s="81" t="s">
        <v>3</v>
      </c>
      <c r="S10" s="5"/>
      <c r="T10" s="5"/>
      <c r="U10" s="42">
        <v>44408</v>
      </c>
      <c r="V10" s="42">
        <v>44439</v>
      </c>
      <c r="W10" s="42">
        <v>44469</v>
      </c>
      <c r="X10" s="42">
        <v>44500</v>
      </c>
      <c r="Y10" s="42">
        <v>44530</v>
      </c>
      <c r="Z10" s="42">
        <v>44561</v>
      </c>
      <c r="AA10" s="42">
        <v>44592</v>
      </c>
      <c r="AB10" s="42">
        <v>44620</v>
      </c>
      <c r="AC10" s="42">
        <v>44651</v>
      </c>
      <c r="AD10" s="42">
        <v>44681</v>
      </c>
      <c r="AE10" s="42" t="s">
        <v>135</v>
      </c>
      <c r="AF10" s="42" t="s">
        <v>135</v>
      </c>
      <c r="AG10" s="42" t="s">
        <v>135</v>
      </c>
      <c r="AH10" s="42" t="s">
        <v>135</v>
      </c>
      <c r="AI10" s="42" t="s">
        <v>135</v>
      </c>
      <c r="AJ10" s="42" t="s">
        <v>135</v>
      </c>
      <c r="AK10" s="42" t="s">
        <v>135</v>
      </c>
      <c r="AL10" s="42" t="s">
        <v>135</v>
      </c>
      <c r="AM10" s="42" t="s">
        <v>135</v>
      </c>
      <c r="AN10" s="42" t="s">
        <v>135</v>
      </c>
      <c r="AO10" s="42" t="s">
        <v>135</v>
      </c>
      <c r="AP10" s="42" t="s">
        <v>135</v>
      </c>
      <c r="AQ10" s="42" t="s">
        <v>135</v>
      </c>
      <c r="AR10" s="42" t="s">
        <v>135</v>
      </c>
      <c r="AS10" s="42" t="s">
        <v>135</v>
      </c>
      <c r="AT10" s="42" t="s">
        <v>135</v>
      </c>
      <c r="AU10" s="42" t="s">
        <v>135</v>
      </c>
      <c r="AV10" s="42" t="s">
        <v>135</v>
      </c>
      <c r="AW10" s="42" t="s">
        <v>135</v>
      </c>
      <c r="AX10" s="42" t="s">
        <v>135</v>
      </c>
      <c r="AY10" s="42" t="s">
        <v>135</v>
      </c>
      <c r="AZ10" s="42" t="s">
        <v>135</v>
      </c>
      <c r="BA10" s="42" t="s">
        <v>135</v>
      </c>
      <c r="BB10" s="42" t="s">
        <v>135</v>
      </c>
      <c r="BC10" s="42" t="s">
        <v>135</v>
      </c>
      <c r="BD10" s="42" t="s">
        <v>135</v>
      </c>
      <c r="BE10" s="42" t="s">
        <v>135</v>
      </c>
      <c r="BF10" s="42" t="s">
        <v>135</v>
      </c>
      <c r="BG10" s="42" t="s">
        <v>135</v>
      </c>
      <c r="BH10" s="42" t="s">
        <v>135</v>
      </c>
      <c r="BI10" s="42" t="s">
        <v>135</v>
      </c>
      <c r="BJ10" s="42" t="s">
        <v>135</v>
      </c>
      <c r="BK10" s="42" t="s">
        <v>135</v>
      </c>
      <c r="BL10" s="42" t="s">
        <v>135</v>
      </c>
      <c r="BM10" s="42" t="s">
        <v>135</v>
      </c>
      <c r="BN10" s="42" t="s">
        <v>135</v>
      </c>
      <c r="BO10" s="42" t="s">
        <v>135</v>
      </c>
      <c r="BP10" s="42" t="s">
        <v>135</v>
      </c>
      <c r="BQ10" s="42" t="s">
        <v>135</v>
      </c>
      <c r="BR10" s="42" t="s">
        <v>135</v>
      </c>
      <c r="BS10" s="42" t="s">
        <v>135</v>
      </c>
      <c r="BT10" s="42" t="s">
        <v>135</v>
      </c>
      <c r="BU10" s="42" t="s">
        <v>135</v>
      </c>
      <c r="BV10" s="42" t="s">
        <v>135</v>
      </c>
      <c r="BW10" s="42" t="s">
        <v>135</v>
      </c>
      <c r="BX10" s="42" t="s">
        <v>135</v>
      </c>
      <c r="BY10" s="42" t="s">
        <v>135</v>
      </c>
      <c r="BZ10" s="42" t="s">
        <v>135</v>
      </c>
      <c r="CA10" s="42" t="s">
        <v>135</v>
      </c>
      <c r="CB10" s="42" t="s">
        <v>135</v>
      </c>
      <c r="CC10" s="42" t="s">
        <v>135</v>
      </c>
      <c r="CD10" s="42" t="s">
        <v>135</v>
      </c>
      <c r="CE10" s="42" t="s">
        <v>135</v>
      </c>
      <c r="CF10" s="42" t="s">
        <v>135</v>
      </c>
      <c r="CG10" s="42" t="s">
        <v>135</v>
      </c>
      <c r="CH10" s="42" t="s">
        <v>135</v>
      </c>
      <c r="CI10" s="42" t="s">
        <v>135</v>
      </c>
      <c r="CJ10" s="42" t="s">
        <v>135</v>
      </c>
      <c r="CK10" s="42" t="s">
        <v>135</v>
      </c>
      <c r="CL10" s="42" t="s">
        <v>135</v>
      </c>
      <c r="CM10" s="42" t="s">
        <v>135</v>
      </c>
      <c r="CN10" s="42" t="s">
        <v>135</v>
      </c>
      <c r="CO10" s="42" t="s">
        <v>135</v>
      </c>
      <c r="CP10" s="42" t="s">
        <v>135</v>
      </c>
      <c r="CQ10" s="42" t="s">
        <v>135</v>
      </c>
      <c r="CR10" s="42" t="s">
        <v>135</v>
      </c>
      <c r="CS10" s="42" t="s">
        <v>135</v>
      </c>
      <c r="CT10" s="42" t="s">
        <v>135</v>
      </c>
      <c r="CU10" s="42" t="s">
        <v>135</v>
      </c>
      <c r="CV10" s="42" t="s">
        <v>135</v>
      </c>
      <c r="CW10" s="42" t="s">
        <v>135</v>
      </c>
      <c r="CX10" s="42" t="s">
        <v>135</v>
      </c>
      <c r="CY10" s="42" t="s">
        <v>135</v>
      </c>
      <c r="CZ10" s="42" t="s">
        <v>135</v>
      </c>
      <c r="DA10" s="42" t="s">
        <v>135</v>
      </c>
      <c r="DB10" s="42" t="s">
        <v>135</v>
      </c>
      <c r="DC10" s="42" t="s">
        <v>135</v>
      </c>
      <c r="DD10" s="42" t="s">
        <v>135</v>
      </c>
      <c r="DE10" s="42" t="s">
        <v>135</v>
      </c>
      <c r="DF10" s="42" t="s">
        <v>135</v>
      </c>
      <c r="DG10" s="42" t="s">
        <v>135</v>
      </c>
      <c r="DH10" s="42" t="s">
        <v>135</v>
      </c>
      <c r="DI10" s="42" t="s">
        <v>135</v>
      </c>
      <c r="DJ10" s="42" t="s">
        <v>135</v>
      </c>
      <c r="DK10" s="42" t="s">
        <v>135</v>
      </c>
      <c r="DL10" s="42" t="s">
        <v>135</v>
      </c>
      <c r="DM10" s="42" t="s">
        <v>135</v>
      </c>
      <c r="DN10" s="42" t="s">
        <v>135</v>
      </c>
      <c r="DO10" s="42" t="s">
        <v>135</v>
      </c>
      <c r="DP10" s="42" t="s">
        <v>135</v>
      </c>
      <c r="DQ10" s="42" t="s">
        <v>135</v>
      </c>
      <c r="DR10" s="42" t="s">
        <v>135</v>
      </c>
      <c r="DS10" s="42" t="s">
        <v>135</v>
      </c>
      <c r="DT10" s="42" t="s">
        <v>135</v>
      </c>
      <c r="DU10" s="42" t="s">
        <v>135</v>
      </c>
      <c r="DV10" s="42" t="s">
        <v>135</v>
      </c>
      <c r="DW10" s="42" t="s">
        <v>135</v>
      </c>
      <c r="DX10" s="42" t="s">
        <v>135</v>
      </c>
      <c r="DY10" s="42" t="s">
        <v>135</v>
      </c>
      <c r="DZ10" s="42" t="s">
        <v>135</v>
      </c>
      <c r="EA10" s="42" t="s">
        <v>135</v>
      </c>
      <c r="EB10" s="42" t="s">
        <v>135</v>
      </c>
      <c r="EC10" s="42" t="s">
        <v>135</v>
      </c>
      <c r="ED10" s="42" t="s">
        <v>135</v>
      </c>
      <c r="EE10" s="42" t="s">
        <v>135</v>
      </c>
      <c r="EF10" s="42" t="s">
        <v>135</v>
      </c>
      <c r="EG10" s="42" t="s">
        <v>135</v>
      </c>
      <c r="EH10" s="42" t="s">
        <v>135</v>
      </c>
      <c r="EI10" s="42" t="s">
        <v>135</v>
      </c>
      <c r="EJ10" s="42" t="s">
        <v>135</v>
      </c>
      <c r="EK10" s="42" t="s">
        <v>135</v>
      </c>
      <c r="EL10" s="42" t="s">
        <v>135</v>
      </c>
      <c r="EM10" s="42" t="s">
        <v>135</v>
      </c>
      <c r="EN10" s="42" t="s">
        <v>135</v>
      </c>
      <c r="EO10" s="42" t="s">
        <v>135</v>
      </c>
      <c r="EP10" s="42" t="s">
        <v>135</v>
      </c>
      <c r="EQ10" s="42" t="s">
        <v>135</v>
      </c>
      <c r="ER10" s="42" t="s">
        <v>135</v>
      </c>
      <c r="ES10" s="42" t="s">
        <v>135</v>
      </c>
      <c r="ET10" s="42" t="s">
        <v>135</v>
      </c>
      <c r="EU10" s="42" t="s">
        <v>135</v>
      </c>
      <c r="EV10" s="42" t="s">
        <v>135</v>
      </c>
      <c r="EW10" s="42" t="s">
        <v>135</v>
      </c>
      <c r="EX10" s="42" t="s">
        <v>135</v>
      </c>
      <c r="EY10" s="42" t="s">
        <v>135</v>
      </c>
      <c r="EZ10" s="42" t="s">
        <v>135</v>
      </c>
      <c r="FA10" s="42" t="s">
        <v>135</v>
      </c>
      <c r="FB10" s="42" t="s">
        <v>135</v>
      </c>
      <c r="FC10" s="42" t="s">
        <v>135</v>
      </c>
      <c r="FD10" s="42" t="s">
        <v>135</v>
      </c>
      <c r="FE10" s="42" t="s">
        <v>135</v>
      </c>
      <c r="FF10" s="42" t="s">
        <v>135</v>
      </c>
      <c r="FG10" s="42" t="s">
        <v>135</v>
      </c>
      <c r="FH10" s="42" t="s">
        <v>135</v>
      </c>
      <c r="FI10" s="42" t="s">
        <v>135</v>
      </c>
      <c r="FJ10" s="42" t="s">
        <v>135</v>
      </c>
      <c r="FK10" s="42" t="s">
        <v>135</v>
      </c>
      <c r="FL10" s="42" t="s">
        <v>135</v>
      </c>
      <c r="FM10" s="42" t="s">
        <v>135</v>
      </c>
      <c r="FN10" s="42" t="s">
        <v>135</v>
      </c>
      <c r="FO10" s="42" t="s">
        <v>135</v>
      </c>
      <c r="FP10" s="42" t="s">
        <v>135</v>
      </c>
      <c r="FQ10" s="42" t="s">
        <v>135</v>
      </c>
      <c r="FR10" s="42" t="s">
        <v>135</v>
      </c>
      <c r="FS10" s="42" t="s">
        <v>135</v>
      </c>
      <c r="FT10" s="42" t="s">
        <v>135</v>
      </c>
      <c r="FU10" s="42" t="s">
        <v>135</v>
      </c>
      <c r="FV10" s="42" t="s">
        <v>135</v>
      </c>
      <c r="FW10" s="42" t="s">
        <v>135</v>
      </c>
      <c r="FX10" s="42" t="s">
        <v>135</v>
      </c>
      <c r="FY10" s="42" t="s">
        <v>135</v>
      </c>
      <c r="FZ10" s="42" t="s">
        <v>135</v>
      </c>
      <c r="GA10" s="42" t="s">
        <v>135</v>
      </c>
      <c r="GB10" s="42" t="s">
        <v>135</v>
      </c>
      <c r="GC10" s="42" t="s">
        <v>135</v>
      </c>
      <c r="GD10" s="42" t="s">
        <v>135</v>
      </c>
      <c r="GE10" s="42" t="s">
        <v>135</v>
      </c>
      <c r="GF10" s="42" t="s">
        <v>135</v>
      </c>
      <c r="GG10" s="42" t="s">
        <v>135</v>
      </c>
      <c r="GH10" s="42" t="s">
        <v>135</v>
      </c>
      <c r="GI10" s="42" t="s">
        <v>135</v>
      </c>
      <c r="GJ10" s="42" t="s">
        <v>135</v>
      </c>
      <c r="GK10" s="42" t="s">
        <v>135</v>
      </c>
      <c r="GL10" s="42" t="s">
        <v>135</v>
      </c>
      <c r="GM10" s="42" t="s">
        <v>135</v>
      </c>
      <c r="GN10" s="42" t="s">
        <v>135</v>
      </c>
      <c r="GO10" s="42" t="s">
        <v>135</v>
      </c>
      <c r="GP10" s="42" t="s">
        <v>135</v>
      </c>
      <c r="GQ10" s="42" t="s">
        <v>135</v>
      </c>
      <c r="GR10" s="42" t="s">
        <v>135</v>
      </c>
      <c r="GS10" s="42" t="s">
        <v>135</v>
      </c>
      <c r="GT10" s="42" t="s">
        <v>135</v>
      </c>
      <c r="GU10" s="42" t="s">
        <v>135</v>
      </c>
      <c r="GV10" s="42" t="s">
        <v>135</v>
      </c>
      <c r="GW10" s="42" t="s">
        <v>135</v>
      </c>
      <c r="GX10" s="42" t="s">
        <v>135</v>
      </c>
      <c r="GY10" s="42" t="s">
        <v>135</v>
      </c>
      <c r="GZ10" s="42" t="s">
        <v>135</v>
      </c>
      <c r="HA10" s="42" t="s">
        <v>135</v>
      </c>
      <c r="HB10" s="42" t="s">
        <v>135</v>
      </c>
      <c r="HC10" s="42" t="s">
        <v>135</v>
      </c>
      <c r="HD10" s="42" t="s">
        <v>135</v>
      </c>
      <c r="HE10" s="42" t="s">
        <v>135</v>
      </c>
      <c r="HF10" s="42" t="s">
        <v>135</v>
      </c>
      <c r="HG10" s="42" t="s">
        <v>135</v>
      </c>
      <c r="HH10" s="42" t="s">
        <v>135</v>
      </c>
      <c r="HI10" s="42" t="s">
        <v>135</v>
      </c>
      <c r="HJ10" s="42" t="s">
        <v>135</v>
      </c>
      <c r="HK10" s="42" t="s">
        <v>135</v>
      </c>
      <c r="HL10" s="42" t="s">
        <v>135</v>
      </c>
      <c r="HM10" s="5"/>
      <c r="HN10" s="5"/>
    </row>
    <row r="11" spans="1:222" ht="4.05" customHeight="1" x14ac:dyDescent="0.25">
      <c r="A11" s="6"/>
      <c r="B11" s="6"/>
      <c r="C11" s="6"/>
      <c r="D11" s="6"/>
      <c r="E11" s="7"/>
      <c r="F11" s="6"/>
      <c r="G11" s="6"/>
      <c r="H11" s="6"/>
      <c r="I11" s="6"/>
      <c r="J11" s="6"/>
      <c r="K11" s="31"/>
      <c r="L11" s="6"/>
      <c r="M11" s="13"/>
      <c r="N11" s="6"/>
      <c r="O11" s="20"/>
      <c r="P11" s="6"/>
      <c r="Q11" s="6"/>
      <c r="R11" s="82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</row>
    <row r="12" spans="1:222" ht="7.0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31"/>
      <c r="L12" s="6"/>
      <c r="M12" s="13"/>
      <c r="N12" s="6"/>
      <c r="O12" s="20"/>
      <c r="P12" s="6"/>
      <c r="Q12" s="6"/>
      <c r="R12" s="82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</row>
    <row r="13" spans="1:222" s="11" customFormat="1" x14ac:dyDescent="0.25">
      <c r="A13" s="10"/>
      <c r="B13" s="10"/>
      <c r="C13" s="10"/>
      <c r="D13" s="10"/>
      <c r="E13" s="30" t="s">
        <v>45</v>
      </c>
      <c r="F13" s="10"/>
      <c r="G13" s="10"/>
      <c r="H13" s="10"/>
      <c r="I13" s="10"/>
      <c r="J13" s="10"/>
      <c r="K13" s="60" t="s">
        <v>41</v>
      </c>
      <c r="L13" s="10"/>
      <c r="M13" s="13" t="s">
        <v>6</v>
      </c>
      <c r="N13" s="61">
        <v>40000</v>
      </c>
      <c r="O13" s="20"/>
      <c r="P13" s="10"/>
      <c r="Q13" s="10"/>
      <c r="R13" s="82"/>
      <c r="S13" s="10"/>
      <c r="T13" s="10"/>
      <c r="U13" s="65" t="s">
        <v>43</v>
      </c>
      <c r="V13" s="65" t="s">
        <v>44</v>
      </c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</row>
    <row r="14" spans="1:222" ht="10.050000000000001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31"/>
      <c r="L14" s="6"/>
      <c r="M14" s="13"/>
      <c r="N14" s="6"/>
      <c r="O14" s="20"/>
      <c r="P14" s="6"/>
      <c r="Q14" s="6"/>
      <c r="R14" s="86" t="s">
        <v>135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</row>
    <row r="15" spans="1:222" s="11" customFormat="1" x14ac:dyDescent="0.25">
      <c r="A15" s="10"/>
      <c r="B15" s="10"/>
      <c r="C15" s="10"/>
      <c r="D15" s="10"/>
      <c r="E15" s="30" t="s">
        <v>46</v>
      </c>
      <c r="F15" s="10"/>
      <c r="G15" s="10"/>
      <c r="H15" s="10"/>
      <c r="I15" s="10"/>
      <c r="J15" s="10"/>
      <c r="K15" s="60" t="s">
        <v>42</v>
      </c>
      <c r="L15" s="10"/>
      <c r="M15" s="10"/>
      <c r="N15" s="10"/>
      <c r="O15" s="10"/>
      <c r="P15" s="10"/>
      <c r="Q15" s="10"/>
      <c r="R15" s="83">
        <v>1</v>
      </c>
      <c r="S15" s="10"/>
      <c r="T15" s="13" t="s">
        <v>6</v>
      </c>
      <c r="U15" s="63">
        <v>0</v>
      </c>
      <c r="V15" s="62"/>
      <c r="W15" s="62">
        <v>0.05</v>
      </c>
      <c r="X15" s="62">
        <v>0.1</v>
      </c>
      <c r="Y15" s="62"/>
      <c r="Z15" s="62">
        <v>0.3</v>
      </c>
      <c r="AA15" s="62"/>
      <c r="AB15" s="62">
        <v>0.1</v>
      </c>
      <c r="AC15" s="62">
        <v>0.2</v>
      </c>
      <c r="AD15" s="62">
        <v>0.25</v>
      </c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10"/>
      <c r="HN15" s="10"/>
    </row>
    <row r="16" spans="1:222" ht="7.0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31"/>
      <c r="L16" s="6"/>
      <c r="M16" s="13"/>
      <c r="N16" s="6"/>
      <c r="O16" s="20"/>
      <c r="P16" s="6"/>
      <c r="Q16" s="6"/>
      <c r="R16" s="82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</row>
    <row r="17" spans="1:222" s="11" customFormat="1" x14ac:dyDescent="0.25">
      <c r="A17" s="10"/>
      <c r="B17" s="10"/>
      <c r="C17" s="10"/>
      <c r="D17" s="10"/>
      <c r="E17" s="30" t="s">
        <v>47</v>
      </c>
      <c r="F17" s="10"/>
      <c r="G17" s="10"/>
      <c r="H17" s="10"/>
      <c r="I17" s="10"/>
      <c r="J17" s="10"/>
      <c r="K17" s="60" t="s">
        <v>41</v>
      </c>
      <c r="L17" s="10"/>
      <c r="M17" s="13"/>
      <c r="N17" s="10"/>
      <c r="O17" s="20"/>
      <c r="P17" s="10"/>
      <c r="Q17" s="10"/>
      <c r="R17" s="84">
        <v>40000</v>
      </c>
      <c r="S17" s="10"/>
      <c r="T17" s="10"/>
      <c r="U17" s="53">
        <v>0</v>
      </c>
      <c r="V17" s="53">
        <v>0</v>
      </c>
      <c r="W17" s="53">
        <v>2000</v>
      </c>
      <c r="X17" s="53">
        <v>4000</v>
      </c>
      <c r="Y17" s="53">
        <v>0</v>
      </c>
      <c r="Z17" s="53">
        <v>12000</v>
      </c>
      <c r="AA17" s="53">
        <v>0</v>
      </c>
      <c r="AB17" s="53">
        <v>4000</v>
      </c>
      <c r="AC17" s="53">
        <v>8000</v>
      </c>
      <c r="AD17" s="53">
        <v>10000</v>
      </c>
      <c r="AE17" s="53">
        <v>0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0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5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0</v>
      </c>
      <c r="BG17" s="53">
        <v>0</v>
      </c>
      <c r="BH17" s="53">
        <v>0</v>
      </c>
      <c r="BI17" s="53">
        <v>0</v>
      </c>
      <c r="BJ17" s="53">
        <v>0</v>
      </c>
      <c r="BK17" s="53">
        <v>0</v>
      </c>
      <c r="BL17" s="53">
        <v>0</v>
      </c>
      <c r="BM17" s="53">
        <v>0</v>
      </c>
      <c r="BN17" s="53">
        <v>0</v>
      </c>
      <c r="BO17" s="53">
        <v>0</v>
      </c>
      <c r="BP17" s="53">
        <v>0</v>
      </c>
      <c r="BQ17" s="53">
        <v>0</v>
      </c>
      <c r="BR17" s="53">
        <v>0</v>
      </c>
      <c r="BS17" s="53">
        <v>0</v>
      </c>
      <c r="BT17" s="53">
        <v>0</v>
      </c>
      <c r="BU17" s="53">
        <v>0</v>
      </c>
      <c r="BV17" s="53">
        <v>0</v>
      </c>
      <c r="BW17" s="53">
        <v>0</v>
      </c>
      <c r="BX17" s="53">
        <v>0</v>
      </c>
      <c r="BY17" s="53">
        <v>0</v>
      </c>
      <c r="BZ17" s="53">
        <v>0</v>
      </c>
      <c r="CA17" s="53">
        <v>0</v>
      </c>
      <c r="CB17" s="53">
        <v>0</v>
      </c>
      <c r="CC17" s="53">
        <v>0</v>
      </c>
      <c r="CD17" s="53">
        <v>0</v>
      </c>
      <c r="CE17" s="53">
        <v>0</v>
      </c>
      <c r="CF17" s="53">
        <v>0</v>
      </c>
      <c r="CG17" s="53">
        <v>0</v>
      </c>
      <c r="CH17" s="53">
        <v>0</v>
      </c>
      <c r="CI17" s="53">
        <v>0</v>
      </c>
      <c r="CJ17" s="53">
        <v>0</v>
      </c>
      <c r="CK17" s="53">
        <v>0</v>
      </c>
      <c r="CL17" s="53">
        <v>0</v>
      </c>
      <c r="CM17" s="53">
        <v>0</v>
      </c>
      <c r="CN17" s="53">
        <v>0</v>
      </c>
      <c r="CO17" s="53">
        <v>0</v>
      </c>
      <c r="CP17" s="53">
        <v>0</v>
      </c>
      <c r="CQ17" s="53">
        <v>0</v>
      </c>
      <c r="CR17" s="53">
        <v>0</v>
      </c>
      <c r="CS17" s="53">
        <v>0</v>
      </c>
      <c r="CT17" s="53">
        <v>0</v>
      </c>
      <c r="CU17" s="53">
        <v>0</v>
      </c>
      <c r="CV17" s="53">
        <v>0</v>
      </c>
      <c r="CW17" s="53">
        <v>0</v>
      </c>
      <c r="CX17" s="53">
        <v>0</v>
      </c>
      <c r="CY17" s="53">
        <v>0</v>
      </c>
      <c r="CZ17" s="53">
        <v>0</v>
      </c>
      <c r="DA17" s="53">
        <v>0</v>
      </c>
      <c r="DB17" s="53">
        <v>0</v>
      </c>
      <c r="DC17" s="53">
        <v>0</v>
      </c>
      <c r="DD17" s="53">
        <v>0</v>
      </c>
      <c r="DE17" s="53">
        <v>0</v>
      </c>
      <c r="DF17" s="53">
        <v>0</v>
      </c>
      <c r="DG17" s="53">
        <v>0</v>
      </c>
      <c r="DH17" s="53">
        <v>0</v>
      </c>
      <c r="DI17" s="53">
        <v>0</v>
      </c>
      <c r="DJ17" s="53">
        <v>0</v>
      </c>
      <c r="DK17" s="53">
        <v>0</v>
      </c>
      <c r="DL17" s="53">
        <v>0</v>
      </c>
      <c r="DM17" s="53">
        <v>0</v>
      </c>
      <c r="DN17" s="53">
        <v>0</v>
      </c>
      <c r="DO17" s="53">
        <v>0</v>
      </c>
      <c r="DP17" s="53">
        <v>0</v>
      </c>
      <c r="DQ17" s="53">
        <v>0</v>
      </c>
      <c r="DR17" s="53">
        <v>0</v>
      </c>
      <c r="DS17" s="53">
        <v>0</v>
      </c>
      <c r="DT17" s="53">
        <v>0</v>
      </c>
      <c r="DU17" s="53">
        <v>0</v>
      </c>
      <c r="DV17" s="53">
        <v>0</v>
      </c>
      <c r="DW17" s="53">
        <v>0</v>
      </c>
      <c r="DX17" s="53">
        <v>0</v>
      </c>
      <c r="DY17" s="53">
        <v>0</v>
      </c>
      <c r="DZ17" s="53">
        <v>0</v>
      </c>
      <c r="EA17" s="53">
        <v>0</v>
      </c>
      <c r="EB17" s="53">
        <v>0</v>
      </c>
      <c r="EC17" s="53">
        <v>0</v>
      </c>
      <c r="ED17" s="53">
        <v>0</v>
      </c>
      <c r="EE17" s="53">
        <v>0</v>
      </c>
      <c r="EF17" s="53">
        <v>0</v>
      </c>
      <c r="EG17" s="53">
        <v>0</v>
      </c>
      <c r="EH17" s="53">
        <v>0</v>
      </c>
      <c r="EI17" s="53">
        <v>0</v>
      </c>
      <c r="EJ17" s="53">
        <v>0</v>
      </c>
      <c r="EK17" s="53">
        <v>0</v>
      </c>
      <c r="EL17" s="53">
        <v>0</v>
      </c>
      <c r="EM17" s="53">
        <v>0</v>
      </c>
      <c r="EN17" s="53">
        <v>0</v>
      </c>
      <c r="EO17" s="53">
        <v>0</v>
      </c>
      <c r="EP17" s="53">
        <v>0</v>
      </c>
      <c r="EQ17" s="53">
        <v>0</v>
      </c>
      <c r="ER17" s="53">
        <v>0</v>
      </c>
      <c r="ES17" s="53">
        <v>0</v>
      </c>
      <c r="ET17" s="53">
        <v>0</v>
      </c>
      <c r="EU17" s="53">
        <v>0</v>
      </c>
      <c r="EV17" s="53">
        <v>0</v>
      </c>
      <c r="EW17" s="53">
        <v>0</v>
      </c>
      <c r="EX17" s="53">
        <v>0</v>
      </c>
      <c r="EY17" s="53">
        <v>0</v>
      </c>
      <c r="EZ17" s="53">
        <v>0</v>
      </c>
      <c r="FA17" s="53">
        <v>0</v>
      </c>
      <c r="FB17" s="53">
        <v>0</v>
      </c>
      <c r="FC17" s="53">
        <v>0</v>
      </c>
      <c r="FD17" s="53">
        <v>0</v>
      </c>
      <c r="FE17" s="53">
        <v>0</v>
      </c>
      <c r="FF17" s="53">
        <v>0</v>
      </c>
      <c r="FG17" s="53">
        <v>0</v>
      </c>
      <c r="FH17" s="53">
        <v>0</v>
      </c>
      <c r="FI17" s="53">
        <v>0</v>
      </c>
      <c r="FJ17" s="53">
        <v>0</v>
      </c>
      <c r="FK17" s="53">
        <v>0</v>
      </c>
      <c r="FL17" s="53">
        <v>0</v>
      </c>
      <c r="FM17" s="53">
        <v>0</v>
      </c>
      <c r="FN17" s="53">
        <v>0</v>
      </c>
      <c r="FO17" s="53">
        <v>0</v>
      </c>
      <c r="FP17" s="53">
        <v>0</v>
      </c>
      <c r="FQ17" s="53">
        <v>0</v>
      </c>
      <c r="FR17" s="53">
        <v>0</v>
      </c>
      <c r="FS17" s="53">
        <v>0</v>
      </c>
      <c r="FT17" s="53">
        <v>0</v>
      </c>
      <c r="FU17" s="53">
        <v>0</v>
      </c>
      <c r="FV17" s="53">
        <v>0</v>
      </c>
      <c r="FW17" s="53">
        <v>0</v>
      </c>
      <c r="FX17" s="53">
        <v>0</v>
      </c>
      <c r="FY17" s="53">
        <v>0</v>
      </c>
      <c r="FZ17" s="53">
        <v>0</v>
      </c>
      <c r="GA17" s="53">
        <v>0</v>
      </c>
      <c r="GB17" s="53">
        <v>0</v>
      </c>
      <c r="GC17" s="53">
        <v>0</v>
      </c>
      <c r="GD17" s="53">
        <v>0</v>
      </c>
      <c r="GE17" s="53">
        <v>0</v>
      </c>
      <c r="GF17" s="53">
        <v>0</v>
      </c>
      <c r="GG17" s="53">
        <v>0</v>
      </c>
      <c r="GH17" s="53">
        <v>0</v>
      </c>
      <c r="GI17" s="53">
        <v>0</v>
      </c>
      <c r="GJ17" s="53">
        <v>0</v>
      </c>
      <c r="GK17" s="53">
        <v>0</v>
      </c>
      <c r="GL17" s="53">
        <v>0</v>
      </c>
      <c r="GM17" s="53">
        <v>0</v>
      </c>
      <c r="GN17" s="53">
        <v>0</v>
      </c>
      <c r="GO17" s="53">
        <v>0</v>
      </c>
      <c r="GP17" s="53">
        <v>0</v>
      </c>
      <c r="GQ17" s="53">
        <v>0</v>
      </c>
      <c r="GR17" s="53">
        <v>0</v>
      </c>
      <c r="GS17" s="53">
        <v>0</v>
      </c>
      <c r="GT17" s="53">
        <v>0</v>
      </c>
      <c r="GU17" s="53">
        <v>0</v>
      </c>
      <c r="GV17" s="53">
        <v>0</v>
      </c>
      <c r="GW17" s="53">
        <v>0</v>
      </c>
      <c r="GX17" s="53">
        <v>0</v>
      </c>
      <c r="GY17" s="53">
        <v>0</v>
      </c>
      <c r="GZ17" s="53">
        <v>0</v>
      </c>
      <c r="HA17" s="53">
        <v>0</v>
      </c>
      <c r="HB17" s="53">
        <v>0</v>
      </c>
      <c r="HC17" s="53">
        <v>0</v>
      </c>
      <c r="HD17" s="53">
        <v>0</v>
      </c>
      <c r="HE17" s="53">
        <v>0</v>
      </c>
      <c r="HF17" s="53">
        <v>0</v>
      </c>
      <c r="HG17" s="53">
        <v>0</v>
      </c>
      <c r="HH17" s="53">
        <v>0</v>
      </c>
      <c r="HI17" s="53">
        <v>0</v>
      </c>
      <c r="HJ17" s="53">
        <v>0</v>
      </c>
      <c r="HK17" s="53">
        <v>0</v>
      </c>
      <c r="HL17" s="53">
        <v>0</v>
      </c>
      <c r="HM17" s="10"/>
      <c r="HN17" s="10"/>
    </row>
    <row r="18" spans="1:222" s="1" customFormat="1" ht="10.199999999999999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31"/>
      <c r="L18" s="4"/>
      <c r="M18" s="44"/>
      <c r="N18" s="4"/>
      <c r="O18" s="45"/>
      <c r="P18" s="4"/>
      <c r="Q18" s="38" t="s">
        <v>12</v>
      </c>
      <c r="R18" s="87">
        <v>0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</row>
    <row r="19" spans="1:222" x14ac:dyDescent="0.25">
      <c r="A19" s="6"/>
      <c r="B19" s="6"/>
      <c r="C19" s="6"/>
      <c r="D19" s="6"/>
      <c r="E19" s="30" t="s">
        <v>52</v>
      </c>
      <c r="F19" s="10"/>
      <c r="G19" s="10"/>
      <c r="H19" s="10"/>
      <c r="I19" s="10"/>
      <c r="J19" s="10"/>
      <c r="K19" s="60" t="s">
        <v>42</v>
      </c>
      <c r="L19" s="6"/>
      <c r="M19" s="13"/>
      <c r="N19" s="6"/>
      <c r="O19" s="20"/>
      <c r="P19" s="6"/>
      <c r="Q19" s="6"/>
      <c r="R19" s="82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</row>
    <row r="20" spans="1:222" s="75" customFormat="1" ht="10.199999999999999" x14ac:dyDescent="0.2">
      <c r="A20" s="64"/>
      <c r="B20" s="64"/>
      <c r="C20" s="64"/>
      <c r="D20" s="64"/>
      <c r="E20" s="43" t="s">
        <v>52</v>
      </c>
      <c r="F20" s="64"/>
      <c r="G20" s="64"/>
      <c r="H20" s="43" t="s">
        <v>48</v>
      </c>
      <c r="I20" s="64"/>
      <c r="J20" s="64"/>
      <c r="K20" s="69" t="s">
        <v>42</v>
      </c>
      <c r="L20" s="64"/>
      <c r="M20" s="64"/>
      <c r="N20" s="64"/>
      <c r="O20" s="64"/>
      <c r="P20" s="64"/>
      <c r="Q20" s="64"/>
      <c r="R20" s="88"/>
      <c r="S20" s="64"/>
      <c r="T20" s="72" t="s">
        <v>6</v>
      </c>
      <c r="U20" s="73"/>
      <c r="V20" s="74"/>
      <c r="W20" s="74">
        <v>0.4</v>
      </c>
      <c r="X20" s="74">
        <v>0.4</v>
      </c>
      <c r="Y20" s="74"/>
      <c r="Z20" s="74">
        <v>0.3</v>
      </c>
      <c r="AA20" s="74"/>
      <c r="AB20" s="74">
        <v>0.1</v>
      </c>
      <c r="AC20" s="74">
        <v>0</v>
      </c>
      <c r="AD20" s="74">
        <v>0</v>
      </c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64"/>
      <c r="HN20" s="64"/>
    </row>
    <row r="21" spans="1:222" s="75" customFormat="1" ht="10.199999999999999" x14ac:dyDescent="0.2">
      <c r="A21" s="64"/>
      <c r="B21" s="64"/>
      <c r="C21" s="64"/>
      <c r="D21" s="64"/>
      <c r="E21" s="43" t="s">
        <v>52</v>
      </c>
      <c r="F21" s="64"/>
      <c r="G21" s="64"/>
      <c r="H21" s="43" t="s">
        <v>49</v>
      </c>
      <c r="I21" s="64"/>
      <c r="J21" s="64"/>
      <c r="K21" s="69" t="s">
        <v>42</v>
      </c>
      <c r="L21" s="64"/>
      <c r="M21" s="64"/>
      <c r="N21" s="64"/>
      <c r="O21" s="64"/>
      <c r="P21" s="64"/>
      <c r="Q21" s="64"/>
      <c r="R21" s="88"/>
      <c r="S21" s="64"/>
      <c r="T21" s="72" t="s">
        <v>6</v>
      </c>
      <c r="U21" s="73"/>
      <c r="V21" s="74"/>
      <c r="W21" s="74">
        <v>0.3</v>
      </c>
      <c r="X21" s="74">
        <v>0.3</v>
      </c>
      <c r="Y21" s="74"/>
      <c r="Z21" s="74">
        <v>0.2</v>
      </c>
      <c r="AA21" s="74"/>
      <c r="AB21" s="74">
        <v>0.2</v>
      </c>
      <c r="AC21" s="74">
        <v>0.2</v>
      </c>
      <c r="AD21" s="74">
        <v>0.1</v>
      </c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64"/>
      <c r="HN21" s="64"/>
    </row>
    <row r="22" spans="1:222" s="75" customFormat="1" ht="10.199999999999999" x14ac:dyDescent="0.2">
      <c r="A22" s="64"/>
      <c r="B22" s="64"/>
      <c r="C22" s="64"/>
      <c r="D22" s="64"/>
      <c r="E22" s="43" t="s">
        <v>52</v>
      </c>
      <c r="F22" s="64"/>
      <c r="G22" s="64"/>
      <c r="H22" s="43" t="s">
        <v>50</v>
      </c>
      <c r="I22" s="64"/>
      <c r="J22" s="64"/>
      <c r="K22" s="69" t="s">
        <v>42</v>
      </c>
      <c r="L22" s="64"/>
      <c r="M22" s="64"/>
      <c r="N22" s="64"/>
      <c r="O22" s="64"/>
      <c r="P22" s="64"/>
      <c r="Q22" s="64"/>
      <c r="R22" s="88"/>
      <c r="S22" s="64"/>
      <c r="T22" s="72" t="s">
        <v>6</v>
      </c>
      <c r="U22" s="76"/>
      <c r="V22" s="74"/>
      <c r="W22" s="74">
        <v>0.1</v>
      </c>
      <c r="X22" s="74">
        <v>0.1</v>
      </c>
      <c r="Y22" s="74"/>
      <c r="Z22" s="74">
        <v>0.2</v>
      </c>
      <c r="AA22" s="74"/>
      <c r="AB22" s="74">
        <v>0.4</v>
      </c>
      <c r="AC22" s="74">
        <v>0.4</v>
      </c>
      <c r="AD22" s="74">
        <v>0.4</v>
      </c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64"/>
      <c r="HN22" s="64"/>
    </row>
    <row r="23" spans="1:222" s="75" customFormat="1" ht="10.199999999999999" x14ac:dyDescent="0.2">
      <c r="A23" s="64"/>
      <c r="B23" s="64"/>
      <c r="C23" s="64"/>
      <c r="D23" s="64"/>
      <c r="E23" s="43" t="s">
        <v>52</v>
      </c>
      <c r="F23" s="64"/>
      <c r="G23" s="64"/>
      <c r="H23" s="43" t="s">
        <v>53</v>
      </c>
      <c r="I23" s="64"/>
      <c r="J23" s="64"/>
      <c r="K23" s="69" t="s">
        <v>42</v>
      </c>
      <c r="L23" s="64"/>
      <c r="M23" s="64"/>
      <c r="N23" s="64"/>
      <c r="O23" s="64"/>
      <c r="P23" s="64"/>
      <c r="Q23" s="64"/>
      <c r="R23" s="88"/>
      <c r="S23" s="64"/>
      <c r="T23" s="72"/>
      <c r="U23" s="77">
        <v>0</v>
      </c>
      <c r="V23" s="77">
        <v>0</v>
      </c>
      <c r="W23" s="77">
        <v>0.20000000000000007</v>
      </c>
      <c r="X23" s="77">
        <v>0.20000000000000007</v>
      </c>
      <c r="Y23" s="77">
        <v>0</v>
      </c>
      <c r="Z23" s="77">
        <v>0.30000000000000004</v>
      </c>
      <c r="AA23" s="77">
        <v>0</v>
      </c>
      <c r="AB23" s="77">
        <v>0.29999999999999993</v>
      </c>
      <c r="AC23" s="77">
        <v>0.39999999999999991</v>
      </c>
      <c r="AD23" s="77">
        <v>0.5</v>
      </c>
      <c r="AE23" s="77">
        <v>0</v>
      </c>
      <c r="AF23" s="77">
        <v>0</v>
      </c>
      <c r="AG23" s="77">
        <v>0</v>
      </c>
      <c r="AH23" s="77">
        <v>0</v>
      </c>
      <c r="AI23" s="77">
        <v>0</v>
      </c>
      <c r="AJ23" s="77">
        <v>0</v>
      </c>
      <c r="AK23" s="77">
        <v>0</v>
      </c>
      <c r="AL23" s="77">
        <v>0</v>
      </c>
      <c r="AM23" s="77">
        <v>0</v>
      </c>
      <c r="AN23" s="77">
        <v>0</v>
      </c>
      <c r="AO23" s="77">
        <v>0</v>
      </c>
      <c r="AP23" s="77">
        <v>0</v>
      </c>
      <c r="AQ23" s="77">
        <v>0</v>
      </c>
      <c r="AR23" s="77">
        <v>0</v>
      </c>
      <c r="AS23" s="77">
        <v>0</v>
      </c>
      <c r="AT23" s="77">
        <v>0</v>
      </c>
      <c r="AU23" s="77">
        <v>0</v>
      </c>
      <c r="AV23" s="77">
        <v>0</v>
      </c>
      <c r="AW23" s="77">
        <v>0</v>
      </c>
      <c r="AX23" s="77">
        <v>0</v>
      </c>
      <c r="AY23" s="77">
        <v>0</v>
      </c>
      <c r="AZ23" s="77">
        <v>0</v>
      </c>
      <c r="BA23" s="77">
        <v>0</v>
      </c>
      <c r="BB23" s="77">
        <v>0</v>
      </c>
      <c r="BC23" s="77">
        <v>0</v>
      </c>
      <c r="BD23" s="77">
        <v>0</v>
      </c>
      <c r="BE23" s="77">
        <v>0</v>
      </c>
      <c r="BF23" s="77">
        <v>0</v>
      </c>
      <c r="BG23" s="77">
        <v>0</v>
      </c>
      <c r="BH23" s="77">
        <v>0</v>
      </c>
      <c r="BI23" s="77">
        <v>0</v>
      </c>
      <c r="BJ23" s="77">
        <v>0</v>
      </c>
      <c r="BK23" s="77">
        <v>0</v>
      </c>
      <c r="BL23" s="77">
        <v>0</v>
      </c>
      <c r="BM23" s="77">
        <v>0</v>
      </c>
      <c r="BN23" s="77">
        <v>0</v>
      </c>
      <c r="BO23" s="77">
        <v>0</v>
      </c>
      <c r="BP23" s="77">
        <v>0</v>
      </c>
      <c r="BQ23" s="77">
        <v>0</v>
      </c>
      <c r="BR23" s="77">
        <v>0</v>
      </c>
      <c r="BS23" s="77">
        <v>0</v>
      </c>
      <c r="BT23" s="77">
        <v>0</v>
      </c>
      <c r="BU23" s="77">
        <v>0</v>
      </c>
      <c r="BV23" s="77">
        <v>0</v>
      </c>
      <c r="BW23" s="77">
        <v>0</v>
      </c>
      <c r="BX23" s="77">
        <v>0</v>
      </c>
      <c r="BY23" s="77">
        <v>0</v>
      </c>
      <c r="BZ23" s="77">
        <v>0</v>
      </c>
      <c r="CA23" s="77">
        <v>0</v>
      </c>
      <c r="CB23" s="77">
        <v>0</v>
      </c>
      <c r="CC23" s="77">
        <v>0</v>
      </c>
      <c r="CD23" s="77">
        <v>0</v>
      </c>
      <c r="CE23" s="77">
        <v>0</v>
      </c>
      <c r="CF23" s="77">
        <v>0</v>
      </c>
      <c r="CG23" s="77">
        <v>0</v>
      </c>
      <c r="CH23" s="77">
        <v>0</v>
      </c>
      <c r="CI23" s="77">
        <v>0</v>
      </c>
      <c r="CJ23" s="77">
        <v>0</v>
      </c>
      <c r="CK23" s="77">
        <v>0</v>
      </c>
      <c r="CL23" s="77">
        <v>0</v>
      </c>
      <c r="CM23" s="77">
        <v>0</v>
      </c>
      <c r="CN23" s="77">
        <v>0</v>
      </c>
      <c r="CO23" s="77">
        <v>0</v>
      </c>
      <c r="CP23" s="77">
        <v>0</v>
      </c>
      <c r="CQ23" s="77">
        <v>0</v>
      </c>
      <c r="CR23" s="77">
        <v>0</v>
      </c>
      <c r="CS23" s="77">
        <v>0</v>
      </c>
      <c r="CT23" s="77">
        <v>0</v>
      </c>
      <c r="CU23" s="77">
        <v>0</v>
      </c>
      <c r="CV23" s="77">
        <v>0</v>
      </c>
      <c r="CW23" s="77">
        <v>0</v>
      </c>
      <c r="CX23" s="77">
        <v>0</v>
      </c>
      <c r="CY23" s="77">
        <v>0</v>
      </c>
      <c r="CZ23" s="77">
        <v>0</v>
      </c>
      <c r="DA23" s="77">
        <v>0</v>
      </c>
      <c r="DB23" s="77">
        <v>0</v>
      </c>
      <c r="DC23" s="77">
        <v>0</v>
      </c>
      <c r="DD23" s="77">
        <v>0</v>
      </c>
      <c r="DE23" s="77">
        <v>0</v>
      </c>
      <c r="DF23" s="77">
        <v>0</v>
      </c>
      <c r="DG23" s="77">
        <v>0</v>
      </c>
      <c r="DH23" s="77">
        <v>0</v>
      </c>
      <c r="DI23" s="77">
        <v>0</v>
      </c>
      <c r="DJ23" s="77">
        <v>0</v>
      </c>
      <c r="DK23" s="77">
        <v>0</v>
      </c>
      <c r="DL23" s="77">
        <v>0</v>
      </c>
      <c r="DM23" s="77">
        <v>0</v>
      </c>
      <c r="DN23" s="77">
        <v>0</v>
      </c>
      <c r="DO23" s="77">
        <v>0</v>
      </c>
      <c r="DP23" s="77">
        <v>0</v>
      </c>
      <c r="DQ23" s="77">
        <v>0</v>
      </c>
      <c r="DR23" s="77">
        <v>0</v>
      </c>
      <c r="DS23" s="77">
        <v>0</v>
      </c>
      <c r="DT23" s="77">
        <v>0</v>
      </c>
      <c r="DU23" s="77">
        <v>0</v>
      </c>
      <c r="DV23" s="77">
        <v>0</v>
      </c>
      <c r="DW23" s="77">
        <v>0</v>
      </c>
      <c r="DX23" s="77">
        <v>0</v>
      </c>
      <c r="DY23" s="77">
        <v>0</v>
      </c>
      <c r="DZ23" s="77">
        <v>0</v>
      </c>
      <c r="EA23" s="77">
        <v>0</v>
      </c>
      <c r="EB23" s="77">
        <v>0</v>
      </c>
      <c r="EC23" s="77">
        <v>0</v>
      </c>
      <c r="ED23" s="77">
        <v>0</v>
      </c>
      <c r="EE23" s="77">
        <v>0</v>
      </c>
      <c r="EF23" s="77">
        <v>0</v>
      </c>
      <c r="EG23" s="77">
        <v>0</v>
      </c>
      <c r="EH23" s="77">
        <v>0</v>
      </c>
      <c r="EI23" s="77">
        <v>0</v>
      </c>
      <c r="EJ23" s="77">
        <v>0</v>
      </c>
      <c r="EK23" s="77">
        <v>0</v>
      </c>
      <c r="EL23" s="77">
        <v>0</v>
      </c>
      <c r="EM23" s="77">
        <v>0</v>
      </c>
      <c r="EN23" s="77">
        <v>0</v>
      </c>
      <c r="EO23" s="77">
        <v>0</v>
      </c>
      <c r="EP23" s="77">
        <v>0</v>
      </c>
      <c r="EQ23" s="77">
        <v>0</v>
      </c>
      <c r="ER23" s="77">
        <v>0</v>
      </c>
      <c r="ES23" s="77">
        <v>0</v>
      </c>
      <c r="ET23" s="77">
        <v>0</v>
      </c>
      <c r="EU23" s="77">
        <v>0</v>
      </c>
      <c r="EV23" s="77">
        <v>0</v>
      </c>
      <c r="EW23" s="77">
        <v>0</v>
      </c>
      <c r="EX23" s="77">
        <v>0</v>
      </c>
      <c r="EY23" s="77">
        <v>0</v>
      </c>
      <c r="EZ23" s="77">
        <v>0</v>
      </c>
      <c r="FA23" s="77">
        <v>0</v>
      </c>
      <c r="FB23" s="77">
        <v>0</v>
      </c>
      <c r="FC23" s="77">
        <v>0</v>
      </c>
      <c r="FD23" s="77">
        <v>0</v>
      </c>
      <c r="FE23" s="77">
        <v>0</v>
      </c>
      <c r="FF23" s="77">
        <v>0</v>
      </c>
      <c r="FG23" s="77">
        <v>0</v>
      </c>
      <c r="FH23" s="77">
        <v>0</v>
      </c>
      <c r="FI23" s="77">
        <v>0</v>
      </c>
      <c r="FJ23" s="77">
        <v>0</v>
      </c>
      <c r="FK23" s="77">
        <v>0</v>
      </c>
      <c r="FL23" s="77">
        <v>0</v>
      </c>
      <c r="FM23" s="77">
        <v>0</v>
      </c>
      <c r="FN23" s="77">
        <v>0</v>
      </c>
      <c r="FO23" s="77">
        <v>0</v>
      </c>
      <c r="FP23" s="77">
        <v>0</v>
      </c>
      <c r="FQ23" s="77">
        <v>0</v>
      </c>
      <c r="FR23" s="77">
        <v>0</v>
      </c>
      <c r="FS23" s="77">
        <v>0</v>
      </c>
      <c r="FT23" s="77">
        <v>0</v>
      </c>
      <c r="FU23" s="77">
        <v>0</v>
      </c>
      <c r="FV23" s="77">
        <v>0</v>
      </c>
      <c r="FW23" s="77">
        <v>0</v>
      </c>
      <c r="FX23" s="77">
        <v>0</v>
      </c>
      <c r="FY23" s="77">
        <v>0</v>
      </c>
      <c r="FZ23" s="77">
        <v>0</v>
      </c>
      <c r="GA23" s="77">
        <v>0</v>
      </c>
      <c r="GB23" s="77">
        <v>0</v>
      </c>
      <c r="GC23" s="77">
        <v>0</v>
      </c>
      <c r="GD23" s="77">
        <v>0</v>
      </c>
      <c r="GE23" s="77">
        <v>0</v>
      </c>
      <c r="GF23" s="77">
        <v>0</v>
      </c>
      <c r="GG23" s="77">
        <v>0</v>
      </c>
      <c r="GH23" s="77">
        <v>0</v>
      </c>
      <c r="GI23" s="77">
        <v>0</v>
      </c>
      <c r="GJ23" s="77">
        <v>0</v>
      </c>
      <c r="GK23" s="77">
        <v>0</v>
      </c>
      <c r="GL23" s="77">
        <v>0</v>
      </c>
      <c r="GM23" s="77">
        <v>0</v>
      </c>
      <c r="GN23" s="77">
        <v>0</v>
      </c>
      <c r="GO23" s="77">
        <v>0</v>
      </c>
      <c r="GP23" s="77">
        <v>0</v>
      </c>
      <c r="GQ23" s="77">
        <v>0</v>
      </c>
      <c r="GR23" s="77">
        <v>0</v>
      </c>
      <c r="GS23" s="77">
        <v>0</v>
      </c>
      <c r="GT23" s="77">
        <v>0</v>
      </c>
      <c r="GU23" s="77">
        <v>0</v>
      </c>
      <c r="GV23" s="77">
        <v>0</v>
      </c>
      <c r="GW23" s="77">
        <v>0</v>
      </c>
      <c r="GX23" s="77">
        <v>0</v>
      </c>
      <c r="GY23" s="77">
        <v>0</v>
      </c>
      <c r="GZ23" s="77">
        <v>0</v>
      </c>
      <c r="HA23" s="77">
        <v>0</v>
      </c>
      <c r="HB23" s="77">
        <v>0</v>
      </c>
      <c r="HC23" s="77">
        <v>0</v>
      </c>
      <c r="HD23" s="77">
        <v>0</v>
      </c>
      <c r="HE23" s="77">
        <v>0</v>
      </c>
      <c r="HF23" s="77">
        <v>0</v>
      </c>
      <c r="HG23" s="77">
        <v>0</v>
      </c>
      <c r="HH23" s="77">
        <v>0</v>
      </c>
      <c r="HI23" s="77">
        <v>0</v>
      </c>
      <c r="HJ23" s="77">
        <v>0</v>
      </c>
      <c r="HK23" s="77">
        <v>0</v>
      </c>
      <c r="HL23" s="77">
        <v>0</v>
      </c>
      <c r="HM23" s="64"/>
      <c r="HN23" s="64"/>
    </row>
    <row r="24" spans="1:222" ht="7.0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31"/>
      <c r="L24" s="6"/>
      <c r="M24" s="13"/>
      <c r="N24" s="6"/>
      <c r="O24" s="20"/>
      <c r="P24" s="6"/>
      <c r="Q24" s="6"/>
      <c r="R24" s="82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</row>
    <row r="25" spans="1:222" x14ac:dyDescent="0.25">
      <c r="A25" s="6"/>
      <c r="B25" s="6"/>
      <c r="C25" s="6"/>
      <c r="D25" s="6"/>
      <c r="E25" s="30" t="s">
        <v>51</v>
      </c>
      <c r="F25" s="6"/>
      <c r="G25" s="6"/>
      <c r="H25" s="6"/>
      <c r="I25" s="6"/>
      <c r="J25" s="6"/>
      <c r="K25" s="31"/>
      <c r="L25" s="6"/>
      <c r="M25" s="13"/>
      <c r="N25" s="6"/>
      <c r="O25" s="20"/>
      <c r="P25" s="6"/>
      <c r="Q25" s="6"/>
      <c r="R25" s="82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</row>
    <row r="26" spans="1:222" s="75" customFormat="1" ht="10.199999999999999" x14ac:dyDescent="0.2">
      <c r="A26" s="64"/>
      <c r="B26" s="64"/>
      <c r="C26" s="64"/>
      <c r="D26" s="64"/>
      <c r="E26" s="43" t="s">
        <v>51</v>
      </c>
      <c r="F26" s="64"/>
      <c r="G26" s="64"/>
      <c r="H26" s="43" t="s">
        <v>48</v>
      </c>
      <c r="I26" s="64"/>
      <c r="J26" s="64"/>
      <c r="K26" s="69" t="s">
        <v>41</v>
      </c>
      <c r="L26" s="64"/>
      <c r="M26" s="72"/>
      <c r="N26" s="64"/>
      <c r="O26" s="79"/>
      <c r="P26" s="64"/>
      <c r="Q26" s="64"/>
      <c r="R26" s="89">
        <v>6400</v>
      </c>
      <c r="S26" s="64"/>
      <c r="T26" s="64"/>
      <c r="U26" s="80">
        <v>0</v>
      </c>
      <c r="V26" s="80">
        <v>0</v>
      </c>
      <c r="W26" s="80">
        <v>800</v>
      </c>
      <c r="X26" s="80">
        <v>1600</v>
      </c>
      <c r="Y26" s="80">
        <v>0</v>
      </c>
      <c r="Z26" s="80">
        <v>3600</v>
      </c>
      <c r="AA26" s="80">
        <v>0</v>
      </c>
      <c r="AB26" s="80">
        <v>400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80">
        <v>0</v>
      </c>
      <c r="AI26" s="80">
        <v>0</v>
      </c>
      <c r="AJ26" s="80">
        <v>0</v>
      </c>
      <c r="AK26" s="80">
        <v>0</v>
      </c>
      <c r="AL26" s="80">
        <v>0</v>
      </c>
      <c r="AM26" s="80">
        <v>0</v>
      </c>
      <c r="AN26" s="80">
        <v>0</v>
      </c>
      <c r="AO26" s="80">
        <v>0</v>
      </c>
      <c r="AP26" s="80">
        <v>0</v>
      </c>
      <c r="AQ26" s="80">
        <v>0</v>
      </c>
      <c r="AR26" s="80">
        <v>0</v>
      </c>
      <c r="AS26" s="80">
        <v>0</v>
      </c>
      <c r="AT26" s="80">
        <v>0</v>
      </c>
      <c r="AU26" s="80">
        <v>0</v>
      </c>
      <c r="AV26" s="80">
        <v>0</v>
      </c>
      <c r="AW26" s="80">
        <v>0</v>
      </c>
      <c r="AX26" s="80">
        <v>0</v>
      </c>
      <c r="AY26" s="80">
        <v>0</v>
      </c>
      <c r="AZ26" s="80">
        <v>0</v>
      </c>
      <c r="BA26" s="80">
        <v>0</v>
      </c>
      <c r="BB26" s="80">
        <v>0</v>
      </c>
      <c r="BC26" s="80">
        <v>0</v>
      </c>
      <c r="BD26" s="80">
        <v>0</v>
      </c>
      <c r="BE26" s="80">
        <v>0</v>
      </c>
      <c r="BF26" s="80">
        <v>0</v>
      </c>
      <c r="BG26" s="80">
        <v>0</v>
      </c>
      <c r="BH26" s="80">
        <v>0</v>
      </c>
      <c r="BI26" s="80">
        <v>0</v>
      </c>
      <c r="BJ26" s="80">
        <v>0</v>
      </c>
      <c r="BK26" s="80">
        <v>0</v>
      </c>
      <c r="BL26" s="80">
        <v>0</v>
      </c>
      <c r="BM26" s="80">
        <v>0</v>
      </c>
      <c r="BN26" s="80">
        <v>0</v>
      </c>
      <c r="BO26" s="80">
        <v>0</v>
      </c>
      <c r="BP26" s="80">
        <v>0</v>
      </c>
      <c r="BQ26" s="80">
        <v>0</v>
      </c>
      <c r="BR26" s="80">
        <v>0</v>
      </c>
      <c r="BS26" s="80">
        <v>0</v>
      </c>
      <c r="BT26" s="80">
        <v>0</v>
      </c>
      <c r="BU26" s="80">
        <v>0</v>
      </c>
      <c r="BV26" s="80">
        <v>0</v>
      </c>
      <c r="BW26" s="80">
        <v>0</v>
      </c>
      <c r="BX26" s="80">
        <v>0</v>
      </c>
      <c r="BY26" s="80">
        <v>0</v>
      </c>
      <c r="BZ26" s="80">
        <v>0</v>
      </c>
      <c r="CA26" s="80">
        <v>0</v>
      </c>
      <c r="CB26" s="80">
        <v>0</v>
      </c>
      <c r="CC26" s="80">
        <v>0</v>
      </c>
      <c r="CD26" s="80">
        <v>0</v>
      </c>
      <c r="CE26" s="80">
        <v>0</v>
      </c>
      <c r="CF26" s="80">
        <v>0</v>
      </c>
      <c r="CG26" s="80">
        <v>0</v>
      </c>
      <c r="CH26" s="80">
        <v>0</v>
      </c>
      <c r="CI26" s="80">
        <v>0</v>
      </c>
      <c r="CJ26" s="80">
        <v>0</v>
      </c>
      <c r="CK26" s="80">
        <v>0</v>
      </c>
      <c r="CL26" s="80">
        <v>0</v>
      </c>
      <c r="CM26" s="80">
        <v>0</v>
      </c>
      <c r="CN26" s="80">
        <v>0</v>
      </c>
      <c r="CO26" s="80">
        <v>0</v>
      </c>
      <c r="CP26" s="80">
        <v>0</v>
      </c>
      <c r="CQ26" s="80">
        <v>0</v>
      </c>
      <c r="CR26" s="80">
        <v>0</v>
      </c>
      <c r="CS26" s="80">
        <v>0</v>
      </c>
      <c r="CT26" s="80">
        <v>0</v>
      </c>
      <c r="CU26" s="80">
        <v>0</v>
      </c>
      <c r="CV26" s="80">
        <v>0</v>
      </c>
      <c r="CW26" s="80">
        <v>0</v>
      </c>
      <c r="CX26" s="80">
        <v>0</v>
      </c>
      <c r="CY26" s="80">
        <v>0</v>
      </c>
      <c r="CZ26" s="80">
        <v>0</v>
      </c>
      <c r="DA26" s="80">
        <v>0</v>
      </c>
      <c r="DB26" s="80">
        <v>0</v>
      </c>
      <c r="DC26" s="80">
        <v>0</v>
      </c>
      <c r="DD26" s="80">
        <v>0</v>
      </c>
      <c r="DE26" s="80">
        <v>0</v>
      </c>
      <c r="DF26" s="80">
        <v>0</v>
      </c>
      <c r="DG26" s="80">
        <v>0</v>
      </c>
      <c r="DH26" s="80">
        <v>0</v>
      </c>
      <c r="DI26" s="80">
        <v>0</v>
      </c>
      <c r="DJ26" s="80">
        <v>0</v>
      </c>
      <c r="DK26" s="80">
        <v>0</v>
      </c>
      <c r="DL26" s="80">
        <v>0</v>
      </c>
      <c r="DM26" s="80">
        <v>0</v>
      </c>
      <c r="DN26" s="80">
        <v>0</v>
      </c>
      <c r="DO26" s="80">
        <v>0</v>
      </c>
      <c r="DP26" s="80">
        <v>0</v>
      </c>
      <c r="DQ26" s="80">
        <v>0</v>
      </c>
      <c r="DR26" s="80">
        <v>0</v>
      </c>
      <c r="DS26" s="80">
        <v>0</v>
      </c>
      <c r="DT26" s="80">
        <v>0</v>
      </c>
      <c r="DU26" s="80">
        <v>0</v>
      </c>
      <c r="DV26" s="80">
        <v>0</v>
      </c>
      <c r="DW26" s="80">
        <v>0</v>
      </c>
      <c r="DX26" s="80">
        <v>0</v>
      </c>
      <c r="DY26" s="80">
        <v>0</v>
      </c>
      <c r="DZ26" s="80">
        <v>0</v>
      </c>
      <c r="EA26" s="80">
        <v>0</v>
      </c>
      <c r="EB26" s="80">
        <v>0</v>
      </c>
      <c r="EC26" s="80">
        <v>0</v>
      </c>
      <c r="ED26" s="80">
        <v>0</v>
      </c>
      <c r="EE26" s="80">
        <v>0</v>
      </c>
      <c r="EF26" s="80">
        <v>0</v>
      </c>
      <c r="EG26" s="80">
        <v>0</v>
      </c>
      <c r="EH26" s="80">
        <v>0</v>
      </c>
      <c r="EI26" s="80">
        <v>0</v>
      </c>
      <c r="EJ26" s="80">
        <v>0</v>
      </c>
      <c r="EK26" s="80">
        <v>0</v>
      </c>
      <c r="EL26" s="80">
        <v>0</v>
      </c>
      <c r="EM26" s="80">
        <v>0</v>
      </c>
      <c r="EN26" s="80">
        <v>0</v>
      </c>
      <c r="EO26" s="80">
        <v>0</v>
      </c>
      <c r="EP26" s="80">
        <v>0</v>
      </c>
      <c r="EQ26" s="80">
        <v>0</v>
      </c>
      <c r="ER26" s="80">
        <v>0</v>
      </c>
      <c r="ES26" s="80">
        <v>0</v>
      </c>
      <c r="ET26" s="80">
        <v>0</v>
      </c>
      <c r="EU26" s="80">
        <v>0</v>
      </c>
      <c r="EV26" s="80">
        <v>0</v>
      </c>
      <c r="EW26" s="80">
        <v>0</v>
      </c>
      <c r="EX26" s="80">
        <v>0</v>
      </c>
      <c r="EY26" s="80">
        <v>0</v>
      </c>
      <c r="EZ26" s="80">
        <v>0</v>
      </c>
      <c r="FA26" s="80">
        <v>0</v>
      </c>
      <c r="FB26" s="80">
        <v>0</v>
      </c>
      <c r="FC26" s="80">
        <v>0</v>
      </c>
      <c r="FD26" s="80">
        <v>0</v>
      </c>
      <c r="FE26" s="80">
        <v>0</v>
      </c>
      <c r="FF26" s="80">
        <v>0</v>
      </c>
      <c r="FG26" s="80">
        <v>0</v>
      </c>
      <c r="FH26" s="80">
        <v>0</v>
      </c>
      <c r="FI26" s="80">
        <v>0</v>
      </c>
      <c r="FJ26" s="80">
        <v>0</v>
      </c>
      <c r="FK26" s="80">
        <v>0</v>
      </c>
      <c r="FL26" s="80">
        <v>0</v>
      </c>
      <c r="FM26" s="80">
        <v>0</v>
      </c>
      <c r="FN26" s="80">
        <v>0</v>
      </c>
      <c r="FO26" s="80">
        <v>0</v>
      </c>
      <c r="FP26" s="80">
        <v>0</v>
      </c>
      <c r="FQ26" s="80">
        <v>0</v>
      </c>
      <c r="FR26" s="80">
        <v>0</v>
      </c>
      <c r="FS26" s="80">
        <v>0</v>
      </c>
      <c r="FT26" s="80">
        <v>0</v>
      </c>
      <c r="FU26" s="80">
        <v>0</v>
      </c>
      <c r="FV26" s="80">
        <v>0</v>
      </c>
      <c r="FW26" s="80">
        <v>0</v>
      </c>
      <c r="FX26" s="80">
        <v>0</v>
      </c>
      <c r="FY26" s="80">
        <v>0</v>
      </c>
      <c r="FZ26" s="80">
        <v>0</v>
      </c>
      <c r="GA26" s="80">
        <v>0</v>
      </c>
      <c r="GB26" s="80">
        <v>0</v>
      </c>
      <c r="GC26" s="80">
        <v>0</v>
      </c>
      <c r="GD26" s="80">
        <v>0</v>
      </c>
      <c r="GE26" s="80">
        <v>0</v>
      </c>
      <c r="GF26" s="80">
        <v>0</v>
      </c>
      <c r="GG26" s="80">
        <v>0</v>
      </c>
      <c r="GH26" s="80">
        <v>0</v>
      </c>
      <c r="GI26" s="80">
        <v>0</v>
      </c>
      <c r="GJ26" s="80">
        <v>0</v>
      </c>
      <c r="GK26" s="80">
        <v>0</v>
      </c>
      <c r="GL26" s="80">
        <v>0</v>
      </c>
      <c r="GM26" s="80">
        <v>0</v>
      </c>
      <c r="GN26" s="80">
        <v>0</v>
      </c>
      <c r="GO26" s="80">
        <v>0</v>
      </c>
      <c r="GP26" s="80">
        <v>0</v>
      </c>
      <c r="GQ26" s="80">
        <v>0</v>
      </c>
      <c r="GR26" s="80">
        <v>0</v>
      </c>
      <c r="GS26" s="80">
        <v>0</v>
      </c>
      <c r="GT26" s="80">
        <v>0</v>
      </c>
      <c r="GU26" s="80">
        <v>0</v>
      </c>
      <c r="GV26" s="80">
        <v>0</v>
      </c>
      <c r="GW26" s="80">
        <v>0</v>
      </c>
      <c r="GX26" s="80">
        <v>0</v>
      </c>
      <c r="GY26" s="80">
        <v>0</v>
      </c>
      <c r="GZ26" s="80">
        <v>0</v>
      </c>
      <c r="HA26" s="80">
        <v>0</v>
      </c>
      <c r="HB26" s="80">
        <v>0</v>
      </c>
      <c r="HC26" s="80">
        <v>0</v>
      </c>
      <c r="HD26" s="80">
        <v>0</v>
      </c>
      <c r="HE26" s="80">
        <v>0</v>
      </c>
      <c r="HF26" s="80">
        <v>0</v>
      </c>
      <c r="HG26" s="80">
        <v>0</v>
      </c>
      <c r="HH26" s="80">
        <v>0</v>
      </c>
      <c r="HI26" s="80">
        <v>0</v>
      </c>
      <c r="HJ26" s="80">
        <v>0</v>
      </c>
      <c r="HK26" s="80">
        <v>0</v>
      </c>
      <c r="HL26" s="80">
        <v>0</v>
      </c>
      <c r="HM26" s="64"/>
      <c r="HN26" s="64"/>
    </row>
    <row r="27" spans="1:222" s="75" customFormat="1" ht="10.199999999999999" x14ac:dyDescent="0.2">
      <c r="A27" s="64"/>
      <c r="B27" s="64"/>
      <c r="C27" s="64"/>
      <c r="D27" s="64"/>
      <c r="E27" s="43" t="s">
        <v>51</v>
      </c>
      <c r="F27" s="64"/>
      <c r="G27" s="64"/>
      <c r="H27" s="43" t="s">
        <v>49</v>
      </c>
      <c r="I27" s="64"/>
      <c r="J27" s="64"/>
      <c r="K27" s="69" t="s">
        <v>41</v>
      </c>
      <c r="L27" s="64"/>
      <c r="M27" s="72"/>
      <c r="N27" s="64"/>
      <c r="O27" s="79"/>
      <c r="P27" s="64"/>
      <c r="Q27" s="64"/>
      <c r="R27" s="89">
        <v>7600</v>
      </c>
      <c r="S27" s="64"/>
      <c r="T27" s="64"/>
      <c r="U27" s="80">
        <v>0</v>
      </c>
      <c r="V27" s="80">
        <v>0</v>
      </c>
      <c r="W27" s="80">
        <v>600</v>
      </c>
      <c r="X27" s="80">
        <v>1200</v>
      </c>
      <c r="Y27" s="80">
        <v>0</v>
      </c>
      <c r="Z27" s="80">
        <v>2400</v>
      </c>
      <c r="AA27" s="80">
        <v>0</v>
      </c>
      <c r="AB27" s="80">
        <v>800</v>
      </c>
      <c r="AC27" s="80">
        <v>1600</v>
      </c>
      <c r="AD27" s="80">
        <v>1000</v>
      </c>
      <c r="AE27" s="80">
        <v>0</v>
      </c>
      <c r="AF27" s="80">
        <v>0</v>
      </c>
      <c r="AG27" s="80">
        <v>0</v>
      </c>
      <c r="AH27" s="80">
        <v>0</v>
      </c>
      <c r="AI27" s="80">
        <v>0</v>
      </c>
      <c r="AJ27" s="80">
        <v>0</v>
      </c>
      <c r="AK27" s="80">
        <v>0</v>
      </c>
      <c r="AL27" s="80">
        <v>0</v>
      </c>
      <c r="AM27" s="80">
        <v>0</v>
      </c>
      <c r="AN27" s="80">
        <v>0</v>
      </c>
      <c r="AO27" s="80">
        <v>0</v>
      </c>
      <c r="AP27" s="80">
        <v>0</v>
      </c>
      <c r="AQ27" s="80">
        <v>0</v>
      </c>
      <c r="AR27" s="80">
        <v>0</v>
      </c>
      <c r="AS27" s="80">
        <v>0</v>
      </c>
      <c r="AT27" s="80">
        <v>0</v>
      </c>
      <c r="AU27" s="80">
        <v>0</v>
      </c>
      <c r="AV27" s="80">
        <v>0</v>
      </c>
      <c r="AW27" s="80">
        <v>0</v>
      </c>
      <c r="AX27" s="80">
        <v>0</v>
      </c>
      <c r="AY27" s="80">
        <v>0</v>
      </c>
      <c r="AZ27" s="80">
        <v>0</v>
      </c>
      <c r="BA27" s="80">
        <v>0</v>
      </c>
      <c r="BB27" s="80">
        <v>0</v>
      </c>
      <c r="BC27" s="80">
        <v>0</v>
      </c>
      <c r="BD27" s="80">
        <v>0</v>
      </c>
      <c r="BE27" s="80">
        <v>0</v>
      </c>
      <c r="BF27" s="80">
        <v>0</v>
      </c>
      <c r="BG27" s="80">
        <v>0</v>
      </c>
      <c r="BH27" s="80">
        <v>0</v>
      </c>
      <c r="BI27" s="80">
        <v>0</v>
      </c>
      <c r="BJ27" s="80">
        <v>0</v>
      </c>
      <c r="BK27" s="80">
        <v>0</v>
      </c>
      <c r="BL27" s="80">
        <v>0</v>
      </c>
      <c r="BM27" s="80">
        <v>0</v>
      </c>
      <c r="BN27" s="80">
        <v>0</v>
      </c>
      <c r="BO27" s="80">
        <v>0</v>
      </c>
      <c r="BP27" s="80">
        <v>0</v>
      </c>
      <c r="BQ27" s="80">
        <v>0</v>
      </c>
      <c r="BR27" s="80">
        <v>0</v>
      </c>
      <c r="BS27" s="80">
        <v>0</v>
      </c>
      <c r="BT27" s="80">
        <v>0</v>
      </c>
      <c r="BU27" s="80">
        <v>0</v>
      </c>
      <c r="BV27" s="80">
        <v>0</v>
      </c>
      <c r="BW27" s="80">
        <v>0</v>
      </c>
      <c r="BX27" s="80">
        <v>0</v>
      </c>
      <c r="BY27" s="80">
        <v>0</v>
      </c>
      <c r="BZ27" s="80">
        <v>0</v>
      </c>
      <c r="CA27" s="80">
        <v>0</v>
      </c>
      <c r="CB27" s="80">
        <v>0</v>
      </c>
      <c r="CC27" s="80">
        <v>0</v>
      </c>
      <c r="CD27" s="80">
        <v>0</v>
      </c>
      <c r="CE27" s="80">
        <v>0</v>
      </c>
      <c r="CF27" s="80">
        <v>0</v>
      </c>
      <c r="CG27" s="80">
        <v>0</v>
      </c>
      <c r="CH27" s="80">
        <v>0</v>
      </c>
      <c r="CI27" s="80">
        <v>0</v>
      </c>
      <c r="CJ27" s="80">
        <v>0</v>
      </c>
      <c r="CK27" s="80">
        <v>0</v>
      </c>
      <c r="CL27" s="80">
        <v>0</v>
      </c>
      <c r="CM27" s="80">
        <v>0</v>
      </c>
      <c r="CN27" s="80">
        <v>0</v>
      </c>
      <c r="CO27" s="80">
        <v>0</v>
      </c>
      <c r="CP27" s="80">
        <v>0</v>
      </c>
      <c r="CQ27" s="80">
        <v>0</v>
      </c>
      <c r="CR27" s="80">
        <v>0</v>
      </c>
      <c r="CS27" s="80">
        <v>0</v>
      </c>
      <c r="CT27" s="80">
        <v>0</v>
      </c>
      <c r="CU27" s="80">
        <v>0</v>
      </c>
      <c r="CV27" s="80">
        <v>0</v>
      </c>
      <c r="CW27" s="80">
        <v>0</v>
      </c>
      <c r="CX27" s="80">
        <v>0</v>
      </c>
      <c r="CY27" s="80">
        <v>0</v>
      </c>
      <c r="CZ27" s="80">
        <v>0</v>
      </c>
      <c r="DA27" s="80">
        <v>0</v>
      </c>
      <c r="DB27" s="80">
        <v>0</v>
      </c>
      <c r="DC27" s="80">
        <v>0</v>
      </c>
      <c r="DD27" s="80">
        <v>0</v>
      </c>
      <c r="DE27" s="80">
        <v>0</v>
      </c>
      <c r="DF27" s="80">
        <v>0</v>
      </c>
      <c r="DG27" s="80">
        <v>0</v>
      </c>
      <c r="DH27" s="80">
        <v>0</v>
      </c>
      <c r="DI27" s="80">
        <v>0</v>
      </c>
      <c r="DJ27" s="80">
        <v>0</v>
      </c>
      <c r="DK27" s="80">
        <v>0</v>
      </c>
      <c r="DL27" s="80">
        <v>0</v>
      </c>
      <c r="DM27" s="80">
        <v>0</v>
      </c>
      <c r="DN27" s="80">
        <v>0</v>
      </c>
      <c r="DO27" s="80">
        <v>0</v>
      </c>
      <c r="DP27" s="80">
        <v>0</v>
      </c>
      <c r="DQ27" s="80">
        <v>0</v>
      </c>
      <c r="DR27" s="80">
        <v>0</v>
      </c>
      <c r="DS27" s="80">
        <v>0</v>
      </c>
      <c r="DT27" s="80">
        <v>0</v>
      </c>
      <c r="DU27" s="80">
        <v>0</v>
      </c>
      <c r="DV27" s="80">
        <v>0</v>
      </c>
      <c r="DW27" s="80">
        <v>0</v>
      </c>
      <c r="DX27" s="80">
        <v>0</v>
      </c>
      <c r="DY27" s="80">
        <v>0</v>
      </c>
      <c r="DZ27" s="80">
        <v>0</v>
      </c>
      <c r="EA27" s="80">
        <v>0</v>
      </c>
      <c r="EB27" s="80">
        <v>0</v>
      </c>
      <c r="EC27" s="80">
        <v>0</v>
      </c>
      <c r="ED27" s="80">
        <v>0</v>
      </c>
      <c r="EE27" s="80">
        <v>0</v>
      </c>
      <c r="EF27" s="80">
        <v>0</v>
      </c>
      <c r="EG27" s="80">
        <v>0</v>
      </c>
      <c r="EH27" s="80">
        <v>0</v>
      </c>
      <c r="EI27" s="80">
        <v>0</v>
      </c>
      <c r="EJ27" s="80">
        <v>0</v>
      </c>
      <c r="EK27" s="80">
        <v>0</v>
      </c>
      <c r="EL27" s="80">
        <v>0</v>
      </c>
      <c r="EM27" s="80">
        <v>0</v>
      </c>
      <c r="EN27" s="80">
        <v>0</v>
      </c>
      <c r="EO27" s="80">
        <v>0</v>
      </c>
      <c r="EP27" s="80">
        <v>0</v>
      </c>
      <c r="EQ27" s="80">
        <v>0</v>
      </c>
      <c r="ER27" s="80">
        <v>0</v>
      </c>
      <c r="ES27" s="80">
        <v>0</v>
      </c>
      <c r="ET27" s="80">
        <v>0</v>
      </c>
      <c r="EU27" s="80">
        <v>0</v>
      </c>
      <c r="EV27" s="80">
        <v>0</v>
      </c>
      <c r="EW27" s="80">
        <v>0</v>
      </c>
      <c r="EX27" s="80">
        <v>0</v>
      </c>
      <c r="EY27" s="80">
        <v>0</v>
      </c>
      <c r="EZ27" s="80">
        <v>0</v>
      </c>
      <c r="FA27" s="80">
        <v>0</v>
      </c>
      <c r="FB27" s="80">
        <v>0</v>
      </c>
      <c r="FC27" s="80">
        <v>0</v>
      </c>
      <c r="FD27" s="80">
        <v>0</v>
      </c>
      <c r="FE27" s="80">
        <v>0</v>
      </c>
      <c r="FF27" s="80">
        <v>0</v>
      </c>
      <c r="FG27" s="80">
        <v>0</v>
      </c>
      <c r="FH27" s="80">
        <v>0</v>
      </c>
      <c r="FI27" s="80">
        <v>0</v>
      </c>
      <c r="FJ27" s="80">
        <v>0</v>
      </c>
      <c r="FK27" s="80">
        <v>0</v>
      </c>
      <c r="FL27" s="80">
        <v>0</v>
      </c>
      <c r="FM27" s="80">
        <v>0</v>
      </c>
      <c r="FN27" s="80">
        <v>0</v>
      </c>
      <c r="FO27" s="80">
        <v>0</v>
      </c>
      <c r="FP27" s="80">
        <v>0</v>
      </c>
      <c r="FQ27" s="80">
        <v>0</v>
      </c>
      <c r="FR27" s="80">
        <v>0</v>
      </c>
      <c r="FS27" s="80">
        <v>0</v>
      </c>
      <c r="FT27" s="80">
        <v>0</v>
      </c>
      <c r="FU27" s="80">
        <v>0</v>
      </c>
      <c r="FV27" s="80">
        <v>0</v>
      </c>
      <c r="FW27" s="80">
        <v>0</v>
      </c>
      <c r="FX27" s="80">
        <v>0</v>
      </c>
      <c r="FY27" s="80">
        <v>0</v>
      </c>
      <c r="FZ27" s="80">
        <v>0</v>
      </c>
      <c r="GA27" s="80">
        <v>0</v>
      </c>
      <c r="GB27" s="80">
        <v>0</v>
      </c>
      <c r="GC27" s="80">
        <v>0</v>
      </c>
      <c r="GD27" s="80">
        <v>0</v>
      </c>
      <c r="GE27" s="80">
        <v>0</v>
      </c>
      <c r="GF27" s="80">
        <v>0</v>
      </c>
      <c r="GG27" s="80">
        <v>0</v>
      </c>
      <c r="GH27" s="80">
        <v>0</v>
      </c>
      <c r="GI27" s="80">
        <v>0</v>
      </c>
      <c r="GJ27" s="80">
        <v>0</v>
      </c>
      <c r="GK27" s="80">
        <v>0</v>
      </c>
      <c r="GL27" s="80">
        <v>0</v>
      </c>
      <c r="GM27" s="80">
        <v>0</v>
      </c>
      <c r="GN27" s="80">
        <v>0</v>
      </c>
      <c r="GO27" s="80">
        <v>0</v>
      </c>
      <c r="GP27" s="80">
        <v>0</v>
      </c>
      <c r="GQ27" s="80">
        <v>0</v>
      </c>
      <c r="GR27" s="80">
        <v>0</v>
      </c>
      <c r="GS27" s="80">
        <v>0</v>
      </c>
      <c r="GT27" s="80">
        <v>0</v>
      </c>
      <c r="GU27" s="80">
        <v>0</v>
      </c>
      <c r="GV27" s="80">
        <v>0</v>
      </c>
      <c r="GW27" s="80">
        <v>0</v>
      </c>
      <c r="GX27" s="80">
        <v>0</v>
      </c>
      <c r="GY27" s="80">
        <v>0</v>
      </c>
      <c r="GZ27" s="80">
        <v>0</v>
      </c>
      <c r="HA27" s="80">
        <v>0</v>
      </c>
      <c r="HB27" s="80">
        <v>0</v>
      </c>
      <c r="HC27" s="80">
        <v>0</v>
      </c>
      <c r="HD27" s="80">
        <v>0</v>
      </c>
      <c r="HE27" s="80">
        <v>0</v>
      </c>
      <c r="HF27" s="80">
        <v>0</v>
      </c>
      <c r="HG27" s="80">
        <v>0</v>
      </c>
      <c r="HH27" s="80">
        <v>0</v>
      </c>
      <c r="HI27" s="80">
        <v>0</v>
      </c>
      <c r="HJ27" s="80">
        <v>0</v>
      </c>
      <c r="HK27" s="80">
        <v>0</v>
      </c>
      <c r="HL27" s="80">
        <v>0</v>
      </c>
      <c r="HM27" s="64"/>
      <c r="HN27" s="64"/>
    </row>
    <row r="28" spans="1:222" s="75" customFormat="1" ht="10.199999999999999" x14ac:dyDescent="0.2">
      <c r="A28" s="64"/>
      <c r="B28" s="64"/>
      <c r="C28" s="64"/>
      <c r="D28" s="64"/>
      <c r="E28" s="43" t="s">
        <v>51</v>
      </c>
      <c r="F28" s="64"/>
      <c r="G28" s="64"/>
      <c r="H28" s="43" t="s">
        <v>50</v>
      </c>
      <c r="I28" s="64"/>
      <c r="J28" s="64"/>
      <c r="K28" s="69" t="s">
        <v>41</v>
      </c>
      <c r="L28" s="64"/>
      <c r="M28" s="72"/>
      <c r="N28" s="64"/>
      <c r="O28" s="79"/>
      <c r="P28" s="64"/>
      <c r="Q28" s="64"/>
      <c r="R28" s="89">
        <v>11800</v>
      </c>
      <c r="S28" s="64"/>
      <c r="T28" s="64"/>
      <c r="U28" s="80">
        <v>0</v>
      </c>
      <c r="V28" s="80">
        <v>0</v>
      </c>
      <c r="W28" s="80">
        <v>200</v>
      </c>
      <c r="X28" s="80">
        <v>400</v>
      </c>
      <c r="Y28" s="80">
        <v>0</v>
      </c>
      <c r="Z28" s="80">
        <v>2400</v>
      </c>
      <c r="AA28" s="80">
        <v>0</v>
      </c>
      <c r="AB28" s="80">
        <v>1600</v>
      </c>
      <c r="AC28" s="80">
        <v>3200</v>
      </c>
      <c r="AD28" s="80">
        <v>4000</v>
      </c>
      <c r="AE28" s="80">
        <v>0</v>
      </c>
      <c r="AF28" s="80">
        <v>0</v>
      </c>
      <c r="AG28" s="80">
        <v>0</v>
      </c>
      <c r="AH28" s="80">
        <v>0</v>
      </c>
      <c r="AI28" s="80">
        <v>0</v>
      </c>
      <c r="AJ28" s="80">
        <v>0</v>
      </c>
      <c r="AK28" s="80">
        <v>0</v>
      </c>
      <c r="AL28" s="80">
        <v>0</v>
      </c>
      <c r="AM28" s="80">
        <v>0</v>
      </c>
      <c r="AN28" s="80">
        <v>0</v>
      </c>
      <c r="AO28" s="80">
        <v>0</v>
      </c>
      <c r="AP28" s="80">
        <v>0</v>
      </c>
      <c r="AQ28" s="80">
        <v>0</v>
      </c>
      <c r="AR28" s="80">
        <v>0</v>
      </c>
      <c r="AS28" s="80">
        <v>0</v>
      </c>
      <c r="AT28" s="80">
        <v>0</v>
      </c>
      <c r="AU28" s="80">
        <v>0</v>
      </c>
      <c r="AV28" s="80">
        <v>0</v>
      </c>
      <c r="AW28" s="80">
        <v>0</v>
      </c>
      <c r="AX28" s="80">
        <v>0</v>
      </c>
      <c r="AY28" s="80">
        <v>0</v>
      </c>
      <c r="AZ28" s="80">
        <v>0</v>
      </c>
      <c r="BA28" s="80">
        <v>0</v>
      </c>
      <c r="BB28" s="80">
        <v>0</v>
      </c>
      <c r="BC28" s="80">
        <v>0</v>
      </c>
      <c r="BD28" s="80">
        <v>0</v>
      </c>
      <c r="BE28" s="80">
        <v>0</v>
      </c>
      <c r="BF28" s="80">
        <v>0</v>
      </c>
      <c r="BG28" s="80">
        <v>0</v>
      </c>
      <c r="BH28" s="80">
        <v>0</v>
      </c>
      <c r="BI28" s="80">
        <v>0</v>
      </c>
      <c r="BJ28" s="80">
        <v>0</v>
      </c>
      <c r="BK28" s="80">
        <v>0</v>
      </c>
      <c r="BL28" s="80">
        <v>0</v>
      </c>
      <c r="BM28" s="80">
        <v>0</v>
      </c>
      <c r="BN28" s="80">
        <v>0</v>
      </c>
      <c r="BO28" s="80">
        <v>0</v>
      </c>
      <c r="BP28" s="80">
        <v>0</v>
      </c>
      <c r="BQ28" s="80">
        <v>0</v>
      </c>
      <c r="BR28" s="80">
        <v>0</v>
      </c>
      <c r="BS28" s="80">
        <v>0</v>
      </c>
      <c r="BT28" s="80">
        <v>0</v>
      </c>
      <c r="BU28" s="80">
        <v>0</v>
      </c>
      <c r="BV28" s="80">
        <v>0</v>
      </c>
      <c r="BW28" s="80">
        <v>0</v>
      </c>
      <c r="BX28" s="80">
        <v>0</v>
      </c>
      <c r="BY28" s="80">
        <v>0</v>
      </c>
      <c r="BZ28" s="80">
        <v>0</v>
      </c>
      <c r="CA28" s="80">
        <v>0</v>
      </c>
      <c r="CB28" s="80">
        <v>0</v>
      </c>
      <c r="CC28" s="80">
        <v>0</v>
      </c>
      <c r="CD28" s="80">
        <v>0</v>
      </c>
      <c r="CE28" s="80">
        <v>0</v>
      </c>
      <c r="CF28" s="80">
        <v>0</v>
      </c>
      <c r="CG28" s="80">
        <v>0</v>
      </c>
      <c r="CH28" s="80">
        <v>0</v>
      </c>
      <c r="CI28" s="80">
        <v>0</v>
      </c>
      <c r="CJ28" s="80">
        <v>0</v>
      </c>
      <c r="CK28" s="80">
        <v>0</v>
      </c>
      <c r="CL28" s="80">
        <v>0</v>
      </c>
      <c r="CM28" s="80">
        <v>0</v>
      </c>
      <c r="CN28" s="80">
        <v>0</v>
      </c>
      <c r="CO28" s="80">
        <v>0</v>
      </c>
      <c r="CP28" s="80">
        <v>0</v>
      </c>
      <c r="CQ28" s="80">
        <v>0</v>
      </c>
      <c r="CR28" s="80">
        <v>0</v>
      </c>
      <c r="CS28" s="80">
        <v>0</v>
      </c>
      <c r="CT28" s="80">
        <v>0</v>
      </c>
      <c r="CU28" s="80">
        <v>0</v>
      </c>
      <c r="CV28" s="80">
        <v>0</v>
      </c>
      <c r="CW28" s="80">
        <v>0</v>
      </c>
      <c r="CX28" s="80">
        <v>0</v>
      </c>
      <c r="CY28" s="80">
        <v>0</v>
      </c>
      <c r="CZ28" s="80">
        <v>0</v>
      </c>
      <c r="DA28" s="80">
        <v>0</v>
      </c>
      <c r="DB28" s="80">
        <v>0</v>
      </c>
      <c r="DC28" s="80">
        <v>0</v>
      </c>
      <c r="DD28" s="80">
        <v>0</v>
      </c>
      <c r="DE28" s="80">
        <v>0</v>
      </c>
      <c r="DF28" s="80">
        <v>0</v>
      </c>
      <c r="DG28" s="80">
        <v>0</v>
      </c>
      <c r="DH28" s="80">
        <v>0</v>
      </c>
      <c r="DI28" s="80">
        <v>0</v>
      </c>
      <c r="DJ28" s="80">
        <v>0</v>
      </c>
      <c r="DK28" s="80">
        <v>0</v>
      </c>
      <c r="DL28" s="80">
        <v>0</v>
      </c>
      <c r="DM28" s="80">
        <v>0</v>
      </c>
      <c r="DN28" s="80">
        <v>0</v>
      </c>
      <c r="DO28" s="80">
        <v>0</v>
      </c>
      <c r="DP28" s="80">
        <v>0</v>
      </c>
      <c r="DQ28" s="80">
        <v>0</v>
      </c>
      <c r="DR28" s="80">
        <v>0</v>
      </c>
      <c r="DS28" s="80">
        <v>0</v>
      </c>
      <c r="DT28" s="80">
        <v>0</v>
      </c>
      <c r="DU28" s="80">
        <v>0</v>
      </c>
      <c r="DV28" s="80">
        <v>0</v>
      </c>
      <c r="DW28" s="80">
        <v>0</v>
      </c>
      <c r="DX28" s="80">
        <v>0</v>
      </c>
      <c r="DY28" s="80">
        <v>0</v>
      </c>
      <c r="DZ28" s="80">
        <v>0</v>
      </c>
      <c r="EA28" s="80">
        <v>0</v>
      </c>
      <c r="EB28" s="80">
        <v>0</v>
      </c>
      <c r="EC28" s="80">
        <v>0</v>
      </c>
      <c r="ED28" s="80">
        <v>0</v>
      </c>
      <c r="EE28" s="80">
        <v>0</v>
      </c>
      <c r="EF28" s="80">
        <v>0</v>
      </c>
      <c r="EG28" s="80">
        <v>0</v>
      </c>
      <c r="EH28" s="80">
        <v>0</v>
      </c>
      <c r="EI28" s="80">
        <v>0</v>
      </c>
      <c r="EJ28" s="80">
        <v>0</v>
      </c>
      <c r="EK28" s="80">
        <v>0</v>
      </c>
      <c r="EL28" s="80">
        <v>0</v>
      </c>
      <c r="EM28" s="80">
        <v>0</v>
      </c>
      <c r="EN28" s="80">
        <v>0</v>
      </c>
      <c r="EO28" s="80">
        <v>0</v>
      </c>
      <c r="EP28" s="80">
        <v>0</v>
      </c>
      <c r="EQ28" s="80">
        <v>0</v>
      </c>
      <c r="ER28" s="80">
        <v>0</v>
      </c>
      <c r="ES28" s="80">
        <v>0</v>
      </c>
      <c r="ET28" s="80">
        <v>0</v>
      </c>
      <c r="EU28" s="80">
        <v>0</v>
      </c>
      <c r="EV28" s="80">
        <v>0</v>
      </c>
      <c r="EW28" s="80">
        <v>0</v>
      </c>
      <c r="EX28" s="80">
        <v>0</v>
      </c>
      <c r="EY28" s="80">
        <v>0</v>
      </c>
      <c r="EZ28" s="80">
        <v>0</v>
      </c>
      <c r="FA28" s="80">
        <v>0</v>
      </c>
      <c r="FB28" s="80">
        <v>0</v>
      </c>
      <c r="FC28" s="80">
        <v>0</v>
      </c>
      <c r="FD28" s="80">
        <v>0</v>
      </c>
      <c r="FE28" s="80">
        <v>0</v>
      </c>
      <c r="FF28" s="80">
        <v>0</v>
      </c>
      <c r="FG28" s="80">
        <v>0</v>
      </c>
      <c r="FH28" s="80">
        <v>0</v>
      </c>
      <c r="FI28" s="80">
        <v>0</v>
      </c>
      <c r="FJ28" s="80">
        <v>0</v>
      </c>
      <c r="FK28" s="80">
        <v>0</v>
      </c>
      <c r="FL28" s="80">
        <v>0</v>
      </c>
      <c r="FM28" s="80">
        <v>0</v>
      </c>
      <c r="FN28" s="80">
        <v>0</v>
      </c>
      <c r="FO28" s="80">
        <v>0</v>
      </c>
      <c r="FP28" s="80">
        <v>0</v>
      </c>
      <c r="FQ28" s="80">
        <v>0</v>
      </c>
      <c r="FR28" s="80">
        <v>0</v>
      </c>
      <c r="FS28" s="80">
        <v>0</v>
      </c>
      <c r="FT28" s="80">
        <v>0</v>
      </c>
      <c r="FU28" s="80">
        <v>0</v>
      </c>
      <c r="FV28" s="80">
        <v>0</v>
      </c>
      <c r="FW28" s="80">
        <v>0</v>
      </c>
      <c r="FX28" s="80">
        <v>0</v>
      </c>
      <c r="FY28" s="80">
        <v>0</v>
      </c>
      <c r="FZ28" s="80">
        <v>0</v>
      </c>
      <c r="GA28" s="80">
        <v>0</v>
      </c>
      <c r="GB28" s="80">
        <v>0</v>
      </c>
      <c r="GC28" s="80">
        <v>0</v>
      </c>
      <c r="GD28" s="80">
        <v>0</v>
      </c>
      <c r="GE28" s="80">
        <v>0</v>
      </c>
      <c r="GF28" s="80">
        <v>0</v>
      </c>
      <c r="GG28" s="80">
        <v>0</v>
      </c>
      <c r="GH28" s="80">
        <v>0</v>
      </c>
      <c r="GI28" s="80">
        <v>0</v>
      </c>
      <c r="GJ28" s="80">
        <v>0</v>
      </c>
      <c r="GK28" s="80">
        <v>0</v>
      </c>
      <c r="GL28" s="80">
        <v>0</v>
      </c>
      <c r="GM28" s="80">
        <v>0</v>
      </c>
      <c r="GN28" s="80">
        <v>0</v>
      </c>
      <c r="GO28" s="80">
        <v>0</v>
      </c>
      <c r="GP28" s="80">
        <v>0</v>
      </c>
      <c r="GQ28" s="80">
        <v>0</v>
      </c>
      <c r="GR28" s="80">
        <v>0</v>
      </c>
      <c r="GS28" s="80">
        <v>0</v>
      </c>
      <c r="GT28" s="80">
        <v>0</v>
      </c>
      <c r="GU28" s="80">
        <v>0</v>
      </c>
      <c r="GV28" s="80">
        <v>0</v>
      </c>
      <c r="GW28" s="80">
        <v>0</v>
      </c>
      <c r="GX28" s="80">
        <v>0</v>
      </c>
      <c r="GY28" s="80">
        <v>0</v>
      </c>
      <c r="GZ28" s="80">
        <v>0</v>
      </c>
      <c r="HA28" s="80">
        <v>0</v>
      </c>
      <c r="HB28" s="80">
        <v>0</v>
      </c>
      <c r="HC28" s="80">
        <v>0</v>
      </c>
      <c r="HD28" s="80">
        <v>0</v>
      </c>
      <c r="HE28" s="80">
        <v>0</v>
      </c>
      <c r="HF28" s="80">
        <v>0</v>
      </c>
      <c r="HG28" s="80">
        <v>0</v>
      </c>
      <c r="HH28" s="80">
        <v>0</v>
      </c>
      <c r="HI28" s="80">
        <v>0</v>
      </c>
      <c r="HJ28" s="80">
        <v>0</v>
      </c>
      <c r="HK28" s="80">
        <v>0</v>
      </c>
      <c r="HL28" s="80">
        <v>0</v>
      </c>
      <c r="HM28" s="64"/>
      <c r="HN28" s="64"/>
    </row>
    <row r="29" spans="1:222" s="75" customFormat="1" ht="10.199999999999999" x14ac:dyDescent="0.2">
      <c r="A29" s="64"/>
      <c r="B29" s="64"/>
      <c r="C29" s="64"/>
      <c r="D29" s="64"/>
      <c r="E29" s="43" t="s">
        <v>51</v>
      </c>
      <c r="F29" s="64"/>
      <c r="G29" s="64"/>
      <c r="H29" s="43" t="s">
        <v>53</v>
      </c>
      <c r="I29" s="64"/>
      <c r="J29" s="64"/>
      <c r="K29" s="69" t="s">
        <v>41</v>
      </c>
      <c r="L29" s="64"/>
      <c r="M29" s="72"/>
      <c r="N29" s="64"/>
      <c r="O29" s="79"/>
      <c r="P29" s="64"/>
      <c r="Q29" s="64"/>
      <c r="R29" s="89">
        <v>14200</v>
      </c>
      <c r="S29" s="64"/>
      <c r="T29" s="64"/>
      <c r="U29" s="80">
        <v>0</v>
      </c>
      <c r="V29" s="80">
        <v>0</v>
      </c>
      <c r="W29" s="80">
        <v>400.00000000000011</v>
      </c>
      <c r="X29" s="80">
        <v>800.00000000000023</v>
      </c>
      <c r="Y29" s="80">
        <v>0</v>
      </c>
      <c r="Z29" s="80">
        <v>3600.0000000000005</v>
      </c>
      <c r="AA29" s="80">
        <v>0</v>
      </c>
      <c r="AB29" s="80">
        <v>1199.9999999999998</v>
      </c>
      <c r="AC29" s="80">
        <v>3199.9999999999991</v>
      </c>
      <c r="AD29" s="80">
        <v>5000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0</v>
      </c>
      <c r="AR29" s="80">
        <v>0</v>
      </c>
      <c r="AS29" s="80">
        <v>0</v>
      </c>
      <c r="AT29" s="80">
        <v>0</v>
      </c>
      <c r="AU29" s="80">
        <v>0</v>
      </c>
      <c r="AV29" s="80">
        <v>0</v>
      </c>
      <c r="AW29" s="80">
        <v>0</v>
      </c>
      <c r="AX29" s="80">
        <v>0</v>
      </c>
      <c r="AY29" s="80">
        <v>0</v>
      </c>
      <c r="AZ29" s="80">
        <v>0</v>
      </c>
      <c r="BA29" s="80">
        <v>0</v>
      </c>
      <c r="BB29" s="80">
        <v>0</v>
      </c>
      <c r="BC29" s="80">
        <v>0</v>
      </c>
      <c r="BD29" s="80">
        <v>0</v>
      </c>
      <c r="BE29" s="80">
        <v>0</v>
      </c>
      <c r="BF29" s="80">
        <v>0</v>
      </c>
      <c r="BG29" s="80">
        <v>0</v>
      </c>
      <c r="BH29" s="80">
        <v>0</v>
      </c>
      <c r="BI29" s="80">
        <v>0</v>
      </c>
      <c r="BJ29" s="80">
        <v>0</v>
      </c>
      <c r="BK29" s="80">
        <v>0</v>
      </c>
      <c r="BL29" s="80">
        <v>0</v>
      </c>
      <c r="BM29" s="80">
        <v>0</v>
      </c>
      <c r="BN29" s="80">
        <v>0</v>
      </c>
      <c r="BO29" s="80">
        <v>0</v>
      </c>
      <c r="BP29" s="80">
        <v>0</v>
      </c>
      <c r="BQ29" s="80">
        <v>0</v>
      </c>
      <c r="BR29" s="80">
        <v>0</v>
      </c>
      <c r="BS29" s="80">
        <v>0</v>
      </c>
      <c r="BT29" s="80">
        <v>0</v>
      </c>
      <c r="BU29" s="80">
        <v>0</v>
      </c>
      <c r="BV29" s="80">
        <v>0</v>
      </c>
      <c r="BW29" s="80">
        <v>0</v>
      </c>
      <c r="BX29" s="80">
        <v>0</v>
      </c>
      <c r="BY29" s="80">
        <v>0</v>
      </c>
      <c r="BZ29" s="80">
        <v>0</v>
      </c>
      <c r="CA29" s="80">
        <v>0</v>
      </c>
      <c r="CB29" s="80">
        <v>0</v>
      </c>
      <c r="CC29" s="80">
        <v>0</v>
      </c>
      <c r="CD29" s="80">
        <v>0</v>
      </c>
      <c r="CE29" s="80">
        <v>0</v>
      </c>
      <c r="CF29" s="80">
        <v>0</v>
      </c>
      <c r="CG29" s="80">
        <v>0</v>
      </c>
      <c r="CH29" s="80">
        <v>0</v>
      </c>
      <c r="CI29" s="80">
        <v>0</v>
      </c>
      <c r="CJ29" s="80">
        <v>0</v>
      </c>
      <c r="CK29" s="80">
        <v>0</v>
      </c>
      <c r="CL29" s="80">
        <v>0</v>
      </c>
      <c r="CM29" s="80">
        <v>0</v>
      </c>
      <c r="CN29" s="80">
        <v>0</v>
      </c>
      <c r="CO29" s="80">
        <v>0</v>
      </c>
      <c r="CP29" s="80">
        <v>0</v>
      </c>
      <c r="CQ29" s="80">
        <v>0</v>
      </c>
      <c r="CR29" s="80">
        <v>0</v>
      </c>
      <c r="CS29" s="80">
        <v>0</v>
      </c>
      <c r="CT29" s="80">
        <v>0</v>
      </c>
      <c r="CU29" s="80">
        <v>0</v>
      </c>
      <c r="CV29" s="80">
        <v>0</v>
      </c>
      <c r="CW29" s="80">
        <v>0</v>
      </c>
      <c r="CX29" s="80">
        <v>0</v>
      </c>
      <c r="CY29" s="80">
        <v>0</v>
      </c>
      <c r="CZ29" s="80">
        <v>0</v>
      </c>
      <c r="DA29" s="80">
        <v>0</v>
      </c>
      <c r="DB29" s="80">
        <v>0</v>
      </c>
      <c r="DC29" s="80">
        <v>0</v>
      </c>
      <c r="DD29" s="80">
        <v>0</v>
      </c>
      <c r="DE29" s="80">
        <v>0</v>
      </c>
      <c r="DF29" s="80">
        <v>0</v>
      </c>
      <c r="DG29" s="80">
        <v>0</v>
      </c>
      <c r="DH29" s="80">
        <v>0</v>
      </c>
      <c r="DI29" s="80">
        <v>0</v>
      </c>
      <c r="DJ29" s="80">
        <v>0</v>
      </c>
      <c r="DK29" s="80">
        <v>0</v>
      </c>
      <c r="DL29" s="80">
        <v>0</v>
      </c>
      <c r="DM29" s="80">
        <v>0</v>
      </c>
      <c r="DN29" s="80">
        <v>0</v>
      </c>
      <c r="DO29" s="80">
        <v>0</v>
      </c>
      <c r="DP29" s="80">
        <v>0</v>
      </c>
      <c r="DQ29" s="80">
        <v>0</v>
      </c>
      <c r="DR29" s="80">
        <v>0</v>
      </c>
      <c r="DS29" s="80">
        <v>0</v>
      </c>
      <c r="DT29" s="80">
        <v>0</v>
      </c>
      <c r="DU29" s="80">
        <v>0</v>
      </c>
      <c r="DV29" s="80">
        <v>0</v>
      </c>
      <c r="DW29" s="80">
        <v>0</v>
      </c>
      <c r="DX29" s="80">
        <v>0</v>
      </c>
      <c r="DY29" s="80">
        <v>0</v>
      </c>
      <c r="DZ29" s="80">
        <v>0</v>
      </c>
      <c r="EA29" s="80">
        <v>0</v>
      </c>
      <c r="EB29" s="80">
        <v>0</v>
      </c>
      <c r="EC29" s="80">
        <v>0</v>
      </c>
      <c r="ED29" s="80">
        <v>0</v>
      </c>
      <c r="EE29" s="80">
        <v>0</v>
      </c>
      <c r="EF29" s="80">
        <v>0</v>
      </c>
      <c r="EG29" s="80">
        <v>0</v>
      </c>
      <c r="EH29" s="80">
        <v>0</v>
      </c>
      <c r="EI29" s="80">
        <v>0</v>
      </c>
      <c r="EJ29" s="80">
        <v>0</v>
      </c>
      <c r="EK29" s="80">
        <v>0</v>
      </c>
      <c r="EL29" s="80">
        <v>0</v>
      </c>
      <c r="EM29" s="80">
        <v>0</v>
      </c>
      <c r="EN29" s="80">
        <v>0</v>
      </c>
      <c r="EO29" s="80">
        <v>0</v>
      </c>
      <c r="EP29" s="80">
        <v>0</v>
      </c>
      <c r="EQ29" s="80">
        <v>0</v>
      </c>
      <c r="ER29" s="80">
        <v>0</v>
      </c>
      <c r="ES29" s="80">
        <v>0</v>
      </c>
      <c r="ET29" s="80">
        <v>0</v>
      </c>
      <c r="EU29" s="80">
        <v>0</v>
      </c>
      <c r="EV29" s="80">
        <v>0</v>
      </c>
      <c r="EW29" s="80">
        <v>0</v>
      </c>
      <c r="EX29" s="80">
        <v>0</v>
      </c>
      <c r="EY29" s="80">
        <v>0</v>
      </c>
      <c r="EZ29" s="80">
        <v>0</v>
      </c>
      <c r="FA29" s="80">
        <v>0</v>
      </c>
      <c r="FB29" s="80">
        <v>0</v>
      </c>
      <c r="FC29" s="80">
        <v>0</v>
      </c>
      <c r="FD29" s="80">
        <v>0</v>
      </c>
      <c r="FE29" s="80">
        <v>0</v>
      </c>
      <c r="FF29" s="80">
        <v>0</v>
      </c>
      <c r="FG29" s="80">
        <v>0</v>
      </c>
      <c r="FH29" s="80">
        <v>0</v>
      </c>
      <c r="FI29" s="80">
        <v>0</v>
      </c>
      <c r="FJ29" s="80">
        <v>0</v>
      </c>
      <c r="FK29" s="80">
        <v>0</v>
      </c>
      <c r="FL29" s="80">
        <v>0</v>
      </c>
      <c r="FM29" s="80">
        <v>0</v>
      </c>
      <c r="FN29" s="80">
        <v>0</v>
      </c>
      <c r="FO29" s="80">
        <v>0</v>
      </c>
      <c r="FP29" s="80">
        <v>0</v>
      </c>
      <c r="FQ29" s="80">
        <v>0</v>
      </c>
      <c r="FR29" s="80">
        <v>0</v>
      </c>
      <c r="FS29" s="80">
        <v>0</v>
      </c>
      <c r="FT29" s="80">
        <v>0</v>
      </c>
      <c r="FU29" s="80">
        <v>0</v>
      </c>
      <c r="FV29" s="80">
        <v>0</v>
      </c>
      <c r="FW29" s="80">
        <v>0</v>
      </c>
      <c r="FX29" s="80">
        <v>0</v>
      </c>
      <c r="FY29" s="80">
        <v>0</v>
      </c>
      <c r="FZ29" s="80">
        <v>0</v>
      </c>
      <c r="GA29" s="80">
        <v>0</v>
      </c>
      <c r="GB29" s="80">
        <v>0</v>
      </c>
      <c r="GC29" s="80">
        <v>0</v>
      </c>
      <c r="GD29" s="80">
        <v>0</v>
      </c>
      <c r="GE29" s="80">
        <v>0</v>
      </c>
      <c r="GF29" s="80">
        <v>0</v>
      </c>
      <c r="GG29" s="80">
        <v>0</v>
      </c>
      <c r="GH29" s="80">
        <v>0</v>
      </c>
      <c r="GI29" s="80">
        <v>0</v>
      </c>
      <c r="GJ29" s="80">
        <v>0</v>
      </c>
      <c r="GK29" s="80">
        <v>0</v>
      </c>
      <c r="GL29" s="80">
        <v>0</v>
      </c>
      <c r="GM29" s="80">
        <v>0</v>
      </c>
      <c r="GN29" s="80">
        <v>0</v>
      </c>
      <c r="GO29" s="80">
        <v>0</v>
      </c>
      <c r="GP29" s="80">
        <v>0</v>
      </c>
      <c r="GQ29" s="80">
        <v>0</v>
      </c>
      <c r="GR29" s="80">
        <v>0</v>
      </c>
      <c r="GS29" s="80">
        <v>0</v>
      </c>
      <c r="GT29" s="80">
        <v>0</v>
      </c>
      <c r="GU29" s="80">
        <v>0</v>
      </c>
      <c r="GV29" s="80">
        <v>0</v>
      </c>
      <c r="GW29" s="80">
        <v>0</v>
      </c>
      <c r="GX29" s="80">
        <v>0</v>
      </c>
      <c r="GY29" s="80">
        <v>0</v>
      </c>
      <c r="GZ29" s="80">
        <v>0</v>
      </c>
      <c r="HA29" s="80">
        <v>0</v>
      </c>
      <c r="HB29" s="80">
        <v>0</v>
      </c>
      <c r="HC29" s="80">
        <v>0</v>
      </c>
      <c r="HD29" s="80">
        <v>0</v>
      </c>
      <c r="HE29" s="80">
        <v>0</v>
      </c>
      <c r="HF29" s="80">
        <v>0</v>
      </c>
      <c r="HG29" s="80">
        <v>0</v>
      </c>
      <c r="HH29" s="80">
        <v>0</v>
      </c>
      <c r="HI29" s="80">
        <v>0</v>
      </c>
      <c r="HJ29" s="80">
        <v>0</v>
      </c>
      <c r="HK29" s="80">
        <v>0</v>
      </c>
      <c r="HL29" s="80">
        <v>0</v>
      </c>
      <c r="HM29" s="64"/>
      <c r="HN29" s="64"/>
    </row>
    <row r="30" spans="1:222" s="1" customFormat="1" ht="10.199999999999999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31"/>
      <c r="L30" s="4"/>
      <c r="M30" s="44"/>
      <c r="N30" s="4"/>
      <c r="O30" s="45"/>
      <c r="P30" s="4"/>
      <c r="Q30" s="38" t="s">
        <v>12</v>
      </c>
      <c r="R30" s="92">
        <v>0</v>
      </c>
      <c r="S30" s="4"/>
      <c r="T30" s="4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"/>
      <c r="HN30" s="4"/>
    </row>
    <row r="31" spans="1:222" x14ac:dyDescent="0.25">
      <c r="A31" s="6"/>
      <c r="B31" s="6"/>
      <c r="C31" s="6"/>
      <c r="D31" s="6"/>
      <c r="E31" s="30" t="s">
        <v>54</v>
      </c>
      <c r="F31" s="6"/>
      <c r="G31" s="6"/>
      <c r="H31" s="6"/>
      <c r="I31" s="6"/>
      <c r="J31" s="6"/>
      <c r="K31" s="31"/>
      <c r="L31" s="6"/>
      <c r="M31" s="13"/>
      <c r="N31" s="6"/>
      <c r="O31" s="20"/>
      <c r="P31" s="6"/>
      <c r="Q31" s="6"/>
      <c r="R31" s="82"/>
      <c r="S31" s="6"/>
      <c r="T31" s="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  <c r="GR31" s="52"/>
      <c r="GS31" s="52"/>
      <c r="GT31" s="52"/>
      <c r="GU31" s="52"/>
      <c r="GV31" s="52"/>
      <c r="GW31" s="52"/>
      <c r="GX31" s="52"/>
      <c r="GY31" s="52"/>
      <c r="GZ31" s="52"/>
      <c r="HA31" s="52"/>
      <c r="HB31" s="52"/>
      <c r="HC31" s="52"/>
      <c r="HD31" s="52"/>
      <c r="HE31" s="52"/>
      <c r="HF31" s="52"/>
      <c r="HG31" s="52"/>
      <c r="HH31" s="52"/>
      <c r="HI31" s="52"/>
      <c r="HJ31" s="52"/>
      <c r="HK31" s="52"/>
      <c r="HL31" s="52"/>
      <c r="HM31" s="6"/>
      <c r="HN31" s="6"/>
    </row>
    <row r="32" spans="1:222" s="1" customFormat="1" ht="10.199999999999999" x14ac:dyDescent="0.2">
      <c r="A32" s="4"/>
      <c r="B32" s="4"/>
      <c r="C32" s="4"/>
      <c r="D32" s="4"/>
      <c r="E32" s="43" t="s">
        <v>54</v>
      </c>
      <c r="F32" s="4"/>
      <c r="G32" s="4"/>
      <c r="H32" s="43" t="s">
        <v>48</v>
      </c>
      <c r="I32" s="4"/>
      <c r="J32" s="4"/>
      <c r="K32" s="31" t="s">
        <v>55</v>
      </c>
      <c r="L32" s="4"/>
      <c r="M32" s="44" t="s">
        <v>6</v>
      </c>
      <c r="N32" s="91">
        <v>45</v>
      </c>
      <c r="O32" s="45"/>
      <c r="P32" s="4"/>
      <c r="Q32" s="4"/>
      <c r="R32" s="89">
        <v>6400</v>
      </c>
      <c r="S32" s="4"/>
      <c r="T32" s="4"/>
      <c r="U32" s="49">
        <v>400</v>
      </c>
      <c r="V32" s="49">
        <v>1200</v>
      </c>
      <c r="W32" s="49">
        <v>800</v>
      </c>
      <c r="X32" s="49">
        <v>1800</v>
      </c>
      <c r="Y32" s="49">
        <v>1800</v>
      </c>
      <c r="Z32" s="49">
        <v>200</v>
      </c>
      <c r="AA32" s="49">
        <v>200</v>
      </c>
      <c r="AB32" s="49">
        <v>0</v>
      </c>
      <c r="AC32" s="49">
        <v>0</v>
      </c>
      <c r="AD32" s="49">
        <v>0</v>
      </c>
      <c r="AE32" s="49">
        <v>0</v>
      </c>
      <c r="AF32" s="49">
        <v>0</v>
      </c>
      <c r="AG32" s="49">
        <v>0</v>
      </c>
      <c r="AH32" s="49">
        <v>0</v>
      </c>
      <c r="AI32" s="49">
        <v>0</v>
      </c>
      <c r="AJ32" s="49">
        <v>0</v>
      </c>
      <c r="AK32" s="49">
        <v>0</v>
      </c>
      <c r="AL32" s="49">
        <v>0</v>
      </c>
      <c r="AM32" s="49">
        <v>0</v>
      </c>
      <c r="AN32" s="49">
        <v>0</v>
      </c>
      <c r="AO32" s="49">
        <v>0</v>
      </c>
      <c r="AP32" s="49">
        <v>0</v>
      </c>
      <c r="AQ32" s="49">
        <v>0</v>
      </c>
      <c r="AR32" s="49">
        <v>0</v>
      </c>
      <c r="AS32" s="49">
        <v>0</v>
      </c>
      <c r="AT32" s="49">
        <v>0</v>
      </c>
      <c r="AU32" s="49">
        <v>0</v>
      </c>
      <c r="AV32" s="49">
        <v>0</v>
      </c>
      <c r="AW32" s="49">
        <v>0</v>
      </c>
      <c r="AX32" s="49">
        <v>0</v>
      </c>
      <c r="AY32" s="49">
        <v>0</v>
      </c>
      <c r="AZ32" s="49">
        <v>0</v>
      </c>
      <c r="BA32" s="49">
        <v>0</v>
      </c>
      <c r="BB32" s="49">
        <v>0</v>
      </c>
      <c r="BC32" s="49">
        <v>0</v>
      </c>
      <c r="BD32" s="49">
        <v>0</v>
      </c>
      <c r="BE32" s="49">
        <v>0</v>
      </c>
      <c r="BF32" s="49">
        <v>0</v>
      </c>
      <c r="BG32" s="49">
        <v>0</v>
      </c>
      <c r="BH32" s="49">
        <v>0</v>
      </c>
      <c r="BI32" s="49">
        <v>0</v>
      </c>
      <c r="BJ32" s="49">
        <v>0</v>
      </c>
      <c r="BK32" s="49">
        <v>0</v>
      </c>
      <c r="BL32" s="49">
        <v>0</v>
      </c>
      <c r="BM32" s="49">
        <v>0</v>
      </c>
      <c r="BN32" s="49">
        <v>0</v>
      </c>
      <c r="BO32" s="49">
        <v>0</v>
      </c>
      <c r="BP32" s="49">
        <v>0</v>
      </c>
      <c r="BQ32" s="49">
        <v>0</v>
      </c>
      <c r="BR32" s="49">
        <v>0</v>
      </c>
      <c r="BS32" s="49">
        <v>0</v>
      </c>
      <c r="BT32" s="49">
        <v>0</v>
      </c>
      <c r="BU32" s="49">
        <v>0</v>
      </c>
      <c r="BV32" s="49">
        <v>0</v>
      </c>
      <c r="BW32" s="49">
        <v>0</v>
      </c>
      <c r="BX32" s="49">
        <v>0</v>
      </c>
      <c r="BY32" s="49">
        <v>0</v>
      </c>
      <c r="BZ32" s="49">
        <v>0</v>
      </c>
      <c r="CA32" s="49">
        <v>0</v>
      </c>
      <c r="CB32" s="49">
        <v>0</v>
      </c>
      <c r="CC32" s="49">
        <v>0</v>
      </c>
      <c r="CD32" s="49">
        <v>0</v>
      </c>
      <c r="CE32" s="49">
        <v>0</v>
      </c>
      <c r="CF32" s="49">
        <v>0</v>
      </c>
      <c r="CG32" s="49">
        <v>0</v>
      </c>
      <c r="CH32" s="49">
        <v>0</v>
      </c>
      <c r="CI32" s="49">
        <v>0</v>
      </c>
      <c r="CJ32" s="49">
        <v>0</v>
      </c>
      <c r="CK32" s="49">
        <v>0</v>
      </c>
      <c r="CL32" s="49">
        <v>0</v>
      </c>
      <c r="CM32" s="49">
        <v>0</v>
      </c>
      <c r="CN32" s="49">
        <v>0</v>
      </c>
      <c r="CO32" s="49">
        <v>0</v>
      </c>
      <c r="CP32" s="49">
        <v>0</v>
      </c>
      <c r="CQ32" s="49">
        <v>0</v>
      </c>
      <c r="CR32" s="49">
        <v>0</v>
      </c>
      <c r="CS32" s="49">
        <v>0</v>
      </c>
      <c r="CT32" s="49">
        <v>0</v>
      </c>
      <c r="CU32" s="49">
        <v>0</v>
      </c>
      <c r="CV32" s="49">
        <v>0</v>
      </c>
      <c r="CW32" s="49">
        <v>0</v>
      </c>
      <c r="CX32" s="49">
        <v>0</v>
      </c>
      <c r="CY32" s="49">
        <v>0</v>
      </c>
      <c r="CZ32" s="49">
        <v>0</v>
      </c>
      <c r="DA32" s="49">
        <v>0</v>
      </c>
      <c r="DB32" s="49">
        <v>0</v>
      </c>
      <c r="DC32" s="49">
        <v>0</v>
      </c>
      <c r="DD32" s="49">
        <v>0</v>
      </c>
      <c r="DE32" s="49">
        <v>0</v>
      </c>
      <c r="DF32" s="49">
        <v>0</v>
      </c>
      <c r="DG32" s="49">
        <v>0</v>
      </c>
      <c r="DH32" s="49">
        <v>0</v>
      </c>
      <c r="DI32" s="49">
        <v>0</v>
      </c>
      <c r="DJ32" s="49">
        <v>0</v>
      </c>
      <c r="DK32" s="49">
        <v>0</v>
      </c>
      <c r="DL32" s="49">
        <v>0</v>
      </c>
      <c r="DM32" s="49">
        <v>0</v>
      </c>
      <c r="DN32" s="49">
        <v>0</v>
      </c>
      <c r="DO32" s="49">
        <v>0</v>
      </c>
      <c r="DP32" s="49">
        <v>0</v>
      </c>
      <c r="DQ32" s="49">
        <v>0</v>
      </c>
      <c r="DR32" s="49">
        <v>0</v>
      </c>
      <c r="DS32" s="49">
        <v>0</v>
      </c>
      <c r="DT32" s="49">
        <v>0</v>
      </c>
      <c r="DU32" s="49">
        <v>0</v>
      </c>
      <c r="DV32" s="49">
        <v>0</v>
      </c>
      <c r="DW32" s="49">
        <v>0</v>
      </c>
      <c r="DX32" s="49">
        <v>0</v>
      </c>
      <c r="DY32" s="49">
        <v>0</v>
      </c>
      <c r="DZ32" s="49">
        <v>0</v>
      </c>
      <c r="EA32" s="49">
        <v>0</v>
      </c>
      <c r="EB32" s="49">
        <v>0</v>
      </c>
      <c r="EC32" s="49">
        <v>0</v>
      </c>
      <c r="ED32" s="49">
        <v>0</v>
      </c>
      <c r="EE32" s="49">
        <v>0</v>
      </c>
      <c r="EF32" s="49">
        <v>0</v>
      </c>
      <c r="EG32" s="49">
        <v>0</v>
      </c>
      <c r="EH32" s="49">
        <v>0</v>
      </c>
      <c r="EI32" s="49">
        <v>0</v>
      </c>
      <c r="EJ32" s="49">
        <v>0</v>
      </c>
      <c r="EK32" s="49">
        <v>0</v>
      </c>
      <c r="EL32" s="49">
        <v>0</v>
      </c>
      <c r="EM32" s="49">
        <v>0</v>
      </c>
      <c r="EN32" s="49">
        <v>0</v>
      </c>
      <c r="EO32" s="49">
        <v>0</v>
      </c>
      <c r="EP32" s="49">
        <v>0</v>
      </c>
      <c r="EQ32" s="49">
        <v>0</v>
      </c>
      <c r="ER32" s="49">
        <v>0</v>
      </c>
      <c r="ES32" s="49">
        <v>0</v>
      </c>
      <c r="ET32" s="49">
        <v>0</v>
      </c>
      <c r="EU32" s="49">
        <v>0</v>
      </c>
      <c r="EV32" s="49">
        <v>0</v>
      </c>
      <c r="EW32" s="49">
        <v>0</v>
      </c>
      <c r="EX32" s="49">
        <v>0</v>
      </c>
      <c r="EY32" s="49">
        <v>0</v>
      </c>
      <c r="EZ32" s="49">
        <v>0</v>
      </c>
      <c r="FA32" s="49">
        <v>0</v>
      </c>
      <c r="FB32" s="49">
        <v>0</v>
      </c>
      <c r="FC32" s="49">
        <v>0</v>
      </c>
      <c r="FD32" s="49">
        <v>0</v>
      </c>
      <c r="FE32" s="49">
        <v>0</v>
      </c>
      <c r="FF32" s="49">
        <v>0</v>
      </c>
      <c r="FG32" s="49">
        <v>0</v>
      </c>
      <c r="FH32" s="49">
        <v>0</v>
      </c>
      <c r="FI32" s="49">
        <v>0</v>
      </c>
      <c r="FJ32" s="49">
        <v>0</v>
      </c>
      <c r="FK32" s="49">
        <v>0</v>
      </c>
      <c r="FL32" s="49">
        <v>0</v>
      </c>
      <c r="FM32" s="49">
        <v>0</v>
      </c>
      <c r="FN32" s="49">
        <v>0</v>
      </c>
      <c r="FO32" s="49">
        <v>0</v>
      </c>
      <c r="FP32" s="49">
        <v>0</v>
      </c>
      <c r="FQ32" s="49">
        <v>0</v>
      </c>
      <c r="FR32" s="49">
        <v>0</v>
      </c>
      <c r="FS32" s="49">
        <v>0</v>
      </c>
      <c r="FT32" s="49">
        <v>0</v>
      </c>
      <c r="FU32" s="49">
        <v>0</v>
      </c>
      <c r="FV32" s="49">
        <v>0</v>
      </c>
      <c r="FW32" s="49">
        <v>0</v>
      </c>
      <c r="FX32" s="49">
        <v>0</v>
      </c>
      <c r="FY32" s="49">
        <v>0</v>
      </c>
      <c r="FZ32" s="49">
        <v>0</v>
      </c>
      <c r="GA32" s="49">
        <v>0</v>
      </c>
      <c r="GB32" s="49">
        <v>0</v>
      </c>
      <c r="GC32" s="49">
        <v>0</v>
      </c>
      <c r="GD32" s="49">
        <v>0</v>
      </c>
      <c r="GE32" s="49">
        <v>0</v>
      </c>
      <c r="GF32" s="49">
        <v>0</v>
      </c>
      <c r="GG32" s="49">
        <v>0</v>
      </c>
      <c r="GH32" s="49">
        <v>0</v>
      </c>
      <c r="GI32" s="49">
        <v>0</v>
      </c>
      <c r="GJ32" s="49">
        <v>0</v>
      </c>
      <c r="GK32" s="49">
        <v>0</v>
      </c>
      <c r="GL32" s="49">
        <v>0</v>
      </c>
      <c r="GM32" s="49">
        <v>0</v>
      </c>
      <c r="GN32" s="49">
        <v>0</v>
      </c>
      <c r="GO32" s="49">
        <v>0</v>
      </c>
      <c r="GP32" s="49">
        <v>0</v>
      </c>
      <c r="GQ32" s="49">
        <v>0</v>
      </c>
      <c r="GR32" s="49">
        <v>0</v>
      </c>
      <c r="GS32" s="49">
        <v>0</v>
      </c>
      <c r="GT32" s="49">
        <v>0</v>
      </c>
      <c r="GU32" s="49">
        <v>0</v>
      </c>
      <c r="GV32" s="49">
        <v>0</v>
      </c>
      <c r="GW32" s="49">
        <v>0</v>
      </c>
      <c r="GX32" s="49">
        <v>0</v>
      </c>
      <c r="GY32" s="49">
        <v>0</v>
      </c>
      <c r="GZ32" s="49">
        <v>0</v>
      </c>
      <c r="HA32" s="49">
        <v>0</v>
      </c>
      <c r="HB32" s="49">
        <v>0</v>
      </c>
      <c r="HC32" s="49">
        <v>0</v>
      </c>
      <c r="HD32" s="49">
        <v>0</v>
      </c>
      <c r="HE32" s="49">
        <v>0</v>
      </c>
      <c r="HF32" s="49">
        <v>0</v>
      </c>
      <c r="HG32" s="49">
        <v>0</v>
      </c>
      <c r="HH32" s="49">
        <v>0</v>
      </c>
      <c r="HI32" s="49">
        <v>0</v>
      </c>
      <c r="HJ32" s="49">
        <v>0</v>
      </c>
      <c r="HK32" s="49">
        <v>0</v>
      </c>
      <c r="HL32" s="49">
        <v>0</v>
      </c>
      <c r="HM32" s="4"/>
      <c r="HN32" s="4"/>
    </row>
    <row r="33" spans="1:222" s="1" customFormat="1" ht="10.199999999999999" x14ac:dyDescent="0.2">
      <c r="A33" s="4"/>
      <c r="B33" s="4"/>
      <c r="C33" s="4"/>
      <c r="D33" s="4"/>
      <c r="E33" s="43" t="s">
        <v>54</v>
      </c>
      <c r="F33" s="4"/>
      <c r="G33" s="4"/>
      <c r="H33" s="43" t="s">
        <v>49</v>
      </c>
      <c r="I33" s="4"/>
      <c r="J33" s="4"/>
      <c r="K33" s="31" t="s">
        <v>55</v>
      </c>
      <c r="L33" s="4"/>
      <c r="M33" s="44" t="s">
        <v>6</v>
      </c>
      <c r="N33" s="91">
        <v>30</v>
      </c>
      <c r="O33" s="45"/>
      <c r="P33" s="4"/>
      <c r="Q33" s="4"/>
      <c r="R33" s="89">
        <v>7600</v>
      </c>
      <c r="S33" s="4"/>
      <c r="T33" s="4"/>
      <c r="U33" s="49">
        <v>0</v>
      </c>
      <c r="V33" s="49">
        <v>600</v>
      </c>
      <c r="W33" s="49">
        <v>1200</v>
      </c>
      <c r="X33" s="49">
        <v>0</v>
      </c>
      <c r="Y33" s="49">
        <v>2400</v>
      </c>
      <c r="Z33" s="49">
        <v>0</v>
      </c>
      <c r="AA33" s="49">
        <v>800</v>
      </c>
      <c r="AB33" s="49">
        <v>1600</v>
      </c>
      <c r="AC33" s="49">
        <v>1000</v>
      </c>
      <c r="AD33" s="49">
        <v>0</v>
      </c>
      <c r="AE33" s="49">
        <v>0</v>
      </c>
      <c r="AF33" s="49">
        <v>0</v>
      </c>
      <c r="AG33" s="49">
        <v>0</v>
      </c>
      <c r="AH33" s="49">
        <v>0</v>
      </c>
      <c r="AI33" s="49">
        <v>0</v>
      </c>
      <c r="AJ33" s="49">
        <v>0</v>
      </c>
      <c r="AK33" s="49">
        <v>0</v>
      </c>
      <c r="AL33" s="49">
        <v>0</v>
      </c>
      <c r="AM33" s="49">
        <v>0</v>
      </c>
      <c r="AN33" s="49">
        <v>0</v>
      </c>
      <c r="AO33" s="49">
        <v>0</v>
      </c>
      <c r="AP33" s="49">
        <v>0</v>
      </c>
      <c r="AQ33" s="49">
        <v>0</v>
      </c>
      <c r="AR33" s="49">
        <v>0</v>
      </c>
      <c r="AS33" s="49">
        <v>0</v>
      </c>
      <c r="AT33" s="49">
        <v>0</v>
      </c>
      <c r="AU33" s="49">
        <v>0</v>
      </c>
      <c r="AV33" s="49">
        <v>0</v>
      </c>
      <c r="AW33" s="49">
        <v>0</v>
      </c>
      <c r="AX33" s="49">
        <v>0</v>
      </c>
      <c r="AY33" s="49">
        <v>0</v>
      </c>
      <c r="AZ33" s="49">
        <v>0</v>
      </c>
      <c r="BA33" s="49">
        <v>0</v>
      </c>
      <c r="BB33" s="49">
        <v>0</v>
      </c>
      <c r="BC33" s="49">
        <v>0</v>
      </c>
      <c r="BD33" s="49">
        <v>0</v>
      </c>
      <c r="BE33" s="49">
        <v>0</v>
      </c>
      <c r="BF33" s="49">
        <v>0</v>
      </c>
      <c r="BG33" s="49">
        <v>0</v>
      </c>
      <c r="BH33" s="49">
        <v>0</v>
      </c>
      <c r="BI33" s="49">
        <v>0</v>
      </c>
      <c r="BJ33" s="49">
        <v>0</v>
      </c>
      <c r="BK33" s="49">
        <v>0</v>
      </c>
      <c r="BL33" s="49">
        <v>0</v>
      </c>
      <c r="BM33" s="49">
        <v>0</v>
      </c>
      <c r="BN33" s="49">
        <v>0</v>
      </c>
      <c r="BO33" s="49">
        <v>0</v>
      </c>
      <c r="BP33" s="49">
        <v>0</v>
      </c>
      <c r="BQ33" s="49">
        <v>0</v>
      </c>
      <c r="BR33" s="49">
        <v>0</v>
      </c>
      <c r="BS33" s="49">
        <v>0</v>
      </c>
      <c r="BT33" s="49">
        <v>0</v>
      </c>
      <c r="BU33" s="49">
        <v>0</v>
      </c>
      <c r="BV33" s="49">
        <v>0</v>
      </c>
      <c r="BW33" s="49">
        <v>0</v>
      </c>
      <c r="BX33" s="49">
        <v>0</v>
      </c>
      <c r="BY33" s="49">
        <v>0</v>
      </c>
      <c r="BZ33" s="49">
        <v>0</v>
      </c>
      <c r="CA33" s="49">
        <v>0</v>
      </c>
      <c r="CB33" s="49">
        <v>0</v>
      </c>
      <c r="CC33" s="49">
        <v>0</v>
      </c>
      <c r="CD33" s="49">
        <v>0</v>
      </c>
      <c r="CE33" s="49">
        <v>0</v>
      </c>
      <c r="CF33" s="49">
        <v>0</v>
      </c>
      <c r="CG33" s="49">
        <v>0</v>
      </c>
      <c r="CH33" s="49">
        <v>0</v>
      </c>
      <c r="CI33" s="49">
        <v>0</v>
      </c>
      <c r="CJ33" s="49">
        <v>0</v>
      </c>
      <c r="CK33" s="49">
        <v>0</v>
      </c>
      <c r="CL33" s="49">
        <v>0</v>
      </c>
      <c r="CM33" s="49">
        <v>0</v>
      </c>
      <c r="CN33" s="49">
        <v>0</v>
      </c>
      <c r="CO33" s="49">
        <v>0</v>
      </c>
      <c r="CP33" s="49">
        <v>0</v>
      </c>
      <c r="CQ33" s="49">
        <v>0</v>
      </c>
      <c r="CR33" s="49">
        <v>0</v>
      </c>
      <c r="CS33" s="49">
        <v>0</v>
      </c>
      <c r="CT33" s="49">
        <v>0</v>
      </c>
      <c r="CU33" s="49">
        <v>0</v>
      </c>
      <c r="CV33" s="49">
        <v>0</v>
      </c>
      <c r="CW33" s="49">
        <v>0</v>
      </c>
      <c r="CX33" s="49">
        <v>0</v>
      </c>
      <c r="CY33" s="49">
        <v>0</v>
      </c>
      <c r="CZ33" s="49">
        <v>0</v>
      </c>
      <c r="DA33" s="49">
        <v>0</v>
      </c>
      <c r="DB33" s="49">
        <v>0</v>
      </c>
      <c r="DC33" s="49">
        <v>0</v>
      </c>
      <c r="DD33" s="49">
        <v>0</v>
      </c>
      <c r="DE33" s="49">
        <v>0</v>
      </c>
      <c r="DF33" s="49">
        <v>0</v>
      </c>
      <c r="DG33" s="49">
        <v>0</v>
      </c>
      <c r="DH33" s="49">
        <v>0</v>
      </c>
      <c r="DI33" s="49">
        <v>0</v>
      </c>
      <c r="DJ33" s="49">
        <v>0</v>
      </c>
      <c r="DK33" s="49">
        <v>0</v>
      </c>
      <c r="DL33" s="49">
        <v>0</v>
      </c>
      <c r="DM33" s="49">
        <v>0</v>
      </c>
      <c r="DN33" s="49">
        <v>0</v>
      </c>
      <c r="DO33" s="49">
        <v>0</v>
      </c>
      <c r="DP33" s="49">
        <v>0</v>
      </c>
      <c r="DQ33" s="49">
        <v>0</v>
      </c>
      <c r="DR33" s="49">
        <v>0</v>
      </c>
      <c r="DS33" s="49">
        <v>0</v>
      </c>
      <c r="DT33" s="49">
        <v>0</v>
      </c>
      <c r="DU33" s="49">
        <v>0</v>
      </c>
      <c r="DV33" s="49">
        <v>0</v>
      </c>
      <c r="DW33" s="49">
        <v>0</v>
      </c>
      <c r="DX33" s="49">
        <v>0</v>
      </c>
      <c r="DY33" s="49">
        <v>0</v>
      </c>
      <c r="DZ33" s="49">
        <v>0</v>
      </c>
      <c r="EA33" s="49">
        <v>0</v>
      </c>
      <c r="EB33" s="49">
        <v>0</v>
      </c>
      <c r="EC33" s="49">
        <v>0</v>
      </c>
      <c r="ED33" s="49">
        <v>0</v>
      </c>
      <c r="EE33" s="49">
        <v>0</v>
      </c>
      <c r="EF33" s="49">
        <v>0</v>
      </c>
      <c r="EG33" s="49">
        <v>0</v>
      </c>
      <c r="EH33" s="49">
        <v>0</v>
      </c>
      <c r="EI33" s="49">
        <v>0</v>
      </c>
      <c r="EJ33" s="49">
        <v>0</v>
      </c>
      <c r="EK33" s="49">
        <v>0</v>
      </c>
      <c r="EL33" s="49">
        <v>0</v>
      </c>
      <c r="EM33" s="49">
        <v>0</v>
      </c>
      <c r="EN33" s="49">
        <v>0</v>
      </c>
      <c r="EO33" s="49">
        <v>0</v>
      </c>
      <c r="EP33" s="49">
        <v>0</v>
      </c>
      <c r="EQ33" s="49">
        <v>0</v>
      </c>
      <c r="ER33" s="49">
        <v>0</v>
      </c>
      <c r="ES33" s="49">
        <v>0</v>
      </c>
      <c r="ET33" s="49">
        <v>0</v>
      </c>
      <c r="EU33" s="49">
        <v>0</v>
      </c>
      <c r="EV33" s="49">
        <v>0</v>
      </c>
      <c r="EW33" s="49">
        <v>0</v>
      </c>
      <c r="EX33" s="49">
        <v>0</v>
      </c>
      <c r="EY33" s="49">
        <v>0</v>
      </c>
      <c r="EZ33" s="49">
        <v>0</v>
      </c>
      <c r="FA33" s="49">
        <v>0</v>
      </c>
      <c r="FB33" s="49">
        <v>0</v>
      </c>
      <c r="FC33" s="49">
        <v>0</v>
      </c>
      <c r="FD33" s="49">
        <v>0</v>
      </c>
      <c r="FE33" s="49">
        <v>0</v>
      </c>
      <c r="FF33" s="49">
        <v>0</v>
      </c>
      <c r="FG33" s="49">
        <v>0</v>
      </c>
      <c r="FH33" s="49">
        <v>0</v>
      </c>
      <c r="FI33" s="49">
        <v>0</v>
      </c>
      <c r="FJ33" s="49">
        <v>0</v>
      </c>
      <c r="FK33" s="49">
        <v>0</v>
      </c>
      <c r="FL33" s="49">
        <v>0</v>
      </c>
      <c r="FM33" s="49">
        <v>0</v>
      </c>
      <c r="FN33" s="49">
        <v>0</v>
      </c>
      <c r="FO33" s="49">
        <v>0</v>
      </c>
      <c r="FP33" s="49">
        <v>0</v>
      </c>
      <c r="FQ33" s="49">
        <v>0</v>
      </c>
      <c r="FR33" s="49">
        <v>0</v>
      </c>
      <c r="FS33" s="49">
        <v>0</v>
      </c>
      <c r="FT33" s="49">
        <v>0</v>
      </c>
      <c r="FU33" s="49">
        <v>0</v>
      </c>
      <c r="FV33" s="49">
        <v>0</v>
      </c>
      <c r="FW33" s="49">
        <v>0</v>
      </c>
      <c r="FX33" s="49">
        <v>0</v>
      </c>
      <c r="FY33" s="49">
        <v>0</v>
      </c>
      <c r="FZ33" s="49">
        <v>0</v>
      </c>
      <c r="GA33" s="49">
        <v>0</v>
      </c>
      <c r="GB33" s="49">
        <v>0</v>
      </c>
      <c r="GC33" s="49">
        <v>0</v>
      </c>
      <c r="GD33" s="49">
        <v>0</v>
      </c>
      <c r="GE33" s="49">
        <v>0</v>
      </c>
      <c r="GF33" s="49">
        <v>0</v>
      </c>
      <c r="GG33" s="49">
        <v>0</v>
      </c>
      <c r="GH33" s="49">
        <v>0</v>
      </c>
      <c r="GI33" s="49">
        <v>0</v>
      </c>
      <c r="GJ33" s="49">
        <v>0</v>
      </c>
      <c r="GK33" s="49">
        <v>0</v>
      </c>
      <c r="GL33" s="49">
        <v>0</v>
      </c>
      <c r="GM33" s="49">
        <v>0</v>
      </c>
      <c r="GN33" s="49">
        <v>0</v>
      </c>
      <c r="GO33" s="49">
        <v>0</v>
      </c>
      <c r="GP33" s="49">
        <v>0</v>
      </c>
      <c r="GQ33" s="49">
        <v>0</v>
      </c>
      <c r="GR33" s="49">
        <v>0</v>
      </c>
      <c r="GS33" s="49">
        <v>0</v>
      </c>
      <c r="GT33" s="49">
        <v>0</v>
      </c>
      <c r="GU33" s="49">
        <v>0</v>
      </c>
      <c r="GV33" s="49">
        <v>0</v>
      </c>
      <c r="GW33" s="49">
        <v>0</v>
      </c>
      <c r="GX33" s="49">
        <v>0</v>
      </c>
      <c r="GY33" s="49">
        <v>0</v>
      </c>
      <c r="GZ33" s="49">
        <v>0</v>
      </c>
      <c r="HA33" s="49">
        <v>0</v>
      </c>
      <c r="HB33" s="49">
        <v>0</v>
      </c>
      <c r="HC33" s="49">
        <v>0</v>
      </c>
      <c r="HD33" s="49">
        <v>0</v>
      </c>
      <c r="HE33" s="49">
        <v>0</v>
      </c>
      <c r="HF33" s="49">
        <v>0</v>
      </c>
      <c r="HG33" s="49">
        <v>0</v>
      </c>
      <c r="HH33" s="49">
        <v>0</v>
      </c>
      <c r="HI33" s="49">
        <v>0</v>
      </c>
      <c r="HJ33" s="49">
        <v>0</v>
      </c>
      <c r="HK33" s="49">
        <v>0</v>
      </c>
      <c r="HL33" s="49">
        <v>0</v>
      </c>
      <c r="HM33" s="4"/>
      <c r="HN33" s="4"/>
    </row>
    <row r="34" spans="1:222" s="1" customFormat="1" ht="10.199999999999999" x14ac:dyDescent="0.2">
      <c r="A34" s="4"/>
      <c r="B34" s="4"/>
      <c r="C34" s="4"/>
      <c r="D34" s="4"/>
      <c r="E34" s="43" t="s">
        <v>54</v>
      </c>
      <c r="F34" s="4"/>
      <c r="G34" s="4"/>
      <c r="H34" s="43" t="s">
        <v>50</v>
      </c>
      <c r="I34" s="4"/>
      <c r="J34" s="4"/>
      <c r="K34" s="31" t="s">
        <v>55</v>
      </c>
      <c r="L34" s="4"/>
      <c r="M34" s="44" t="s">
        <v>6</v>
      </c>
      <c r="N34" s="91">
        <v>15</v>
      </c>
      <c r="O34" s="45"/>
      <c r="P34" s="4"/>
      <c r="Q34" s="4"/>
      <c r="R34" s="89">
        <v>11800</v>
      </c>
      <c r="S34" s="4"/>
      <c r="T34" s="4"/>
      <c r="U34" s="49">
        <v>0</v>
      </c>
      <c r="V34" s="49">
        <v>100</v>
      </c>
      <c r="W34" s="49">
        <v>300</v>
      </c>
      <c r="X34" s="49">
        <v>200</v>
      </c>
      <c r="Y34" s="49">
        <v>1200</v>
      </c>
      <c r="Z34" s="49">
        <v>1200</v>
      </c>
      <c r="AA34" s="49">
        <v>800</v>
      </c>
      <c r="AB34" s="49">
        <v>2400</v>
      </c>
      <c r="AC34" s="49">
        <v>3600</v>
      </c>
      <c r="AD34" s="49">
        <v>2000</v>
      </c>
      <c r="AE34" s="49">
        <v>0</v>
      </c>
      <c r="AF34" s="49">
        <v>0</v>
      </c>
      <c r="AG34" s="49">
        <v>0</v>
      </c>
      <c r="AH34" s="49">
        <v>0</v>
      </c>
      <c r="AI34" s="49">
        <v>0</v>
      </c>
      <c r="AJ34" s="49">
        <v>0</v>
      </c>
      <c r="AK34" s="49">
        <v>0</v>
      </c>
      <c r="AL34" s="49">
        <v>0</v>
      </c>
      <c r="AM34" s="49">
        <v>0</v>
      </c>
      <c r="AN34" s="49">
        <v>0</v>
      </c>
      <c r="AO34" s="49">
        <v>0</v>
      </c>
      <c r="AP34" s="49">
        <v>0</v>
      </c>
      <c r="AQ34" s="49">
        <v>0</v>
      </c>
      <c r="AR34" s="49">
        <v>0</v>
      </c>
      <c r="AS34" s="49">
        <v>0</v>
      </c>
      <c r="AT34" s="49">
        <v>0</v>
      </c>
      <c r="AU34" s="49">
        <v>0</v>
      </c>
      <c r="AV34" s="49">
        <v>0</v>
      </c>
      <c r="AW34" s="49">
        <v>0</v>
      </c>
      <c r="AX34" s="49">
        <v>0</v>
      </c>
      <c r="AY34" s="49">
        <v>0</v>
      </c>
      <c r="AZ34" s="49">
        <v>0</v>
      </c>
      <c r="BA34" s="49">
        <v>0</v>
      </c>
      <c r="BB34" s="49">
        <v>0</v>
      </c>
      <c r="BC34" s="49">
        <v>0</v>
      </c>
      <c r="BD34" s="49">
        <v>0</v>
      </c>
      <c r="BE34" s="49">
        <v>0</v>
      </c>
      <c r="BF34" s="49">
        <v>0</v>
      </c>
      <c r="BG34" s="49">
        <v>0</v>
      </c>
      <c r="BH34" s="49">
        <v>0</v>
      </c>
      <c r="BI34" s="49">
        <v>0</v>
      </c>
      <c r="BJ34" s="49">
        <v>0</v>
      </c>
      <c r="BK34" s="49">
        <v>0</v>
      </c>
      <c r="BL34" s="49">
        <v>0</v>
      </c>
      <c r="BM34" s="49">
        <v>0</v>
      </c>
      <c r="BN34" s="49">
        <v>0</v>
      </c>
      <c r="BO34" s="49">
        <v>0</v>
      </c>
      <c r="BP34" s="49">
        <v>0</v>
      </c>
      <c r="BQ34" s="49">
        <v>0</v>
      </c>
      <c r="BR34" s="49">
        <v>0</v>
      </c>
      <c r="BS34" s="49">
        <v>0</v>
      </c>
      <c r="BT34" s="49">
        <v>0</v>
      </c>
      <c r="BU34" s="49">
        <v>0</v>
      </c>
      <c r="BV34" s="49">
        <v>0</v>
      </c>
      <c r="BW34" s="49">
        <v>0</v>
      </c>
      <c r="BX34" s="49">
        <v>0</v>
      </c>
      <c r="BY34" s="49">
        <v>0</v>
      </c>
      <c r="BZ34" s="49">
        <v>0</v>
      </c>
      <c r="CA34" s="49">
        <v>0</v>
      </c>
      <c r="CB34" s="49">
        <v>0</v>
      </c>
      <c r="CC34" s="49">
        <v>0</v>
      </c>
      <c r="CD34" s="49">
        <v>0</v>
      </c>
      <c r="CE34" s="49">
        <v>0</v>
      </c>
      <c r="CF34" s="49">
        <v>0</v>
      </c>
      <c r="CG34" s="49">
        <v>0</v>
      </c>
      <c r="CH34" s="49">
        <v>0</v>
      </c>
      <c r="CI34" s="49">
        <v>0</v>
      </c>
      <c r="CJ34" s="49">
        <v>0</v>
      </c>
      <c r="CK34" s="49">
        <v>0</v>
      </c>
      <c r="CL34" s="49">
        <v>0</v>
      </c>
      <c r="CM34" s="49">
        <v>0</v>
      </c>
      <c r="CN34" s="49">
        <v>0</v>
      </c>
      <c r="CO34" s="49">
        <v>0</v>
      </c>
      <c r="CP34" s="49">
        <v>0</v>
      </c>
      <c r="CQ34" s="49">
        <v>0</v>
      </c>
      <c r="CR34" s="49">
        <v>0</v>
      </c>
      <c r="CS34" s="49">
        <v>0</v>
      </c>
      <c r="CT34" s="49">
        <v>0</v>
      </c>
      <c r="CU34" s="49">
        <v>0</v>
      </c>
      <c r="CV34" s="49">
        <v>0</v>
      </c>
      <c r="CW34" s="49">
        <v>0</v>
      </c>
      <c r="CX34" s="49">
        <v>0</v>
      </c>
      <c r="CY34" s="49">
        <v>0</v>
      </c>
      <c r="CZ34" s="49">
        <v>0</v>
      </c>
      <c r="DA34" s="49">
        <v>0</v>
      </c>
      <c r="DB34" s="49">
        <v>0</v>
      </c>
      <c r="DC34" s="49">
        <v>0</v>
      </c>
      <c r="DD34" s="49">
        <v>0</v>
      </c>
      <c r="DE34" s="49">
        <v>0</v>
      </c>
      <c r="DF34" s="49">
        <v>0</v>
      </c>
      <c r="DG34" s="49">
        <v>0</v>
      </c>
      <c r="DH34" s="49">
        <v>0</v>
      </c>
      <c r="DI34" s="49">
        <v>0</v>
      </c>
      <c r="DJ34" s="49">
        <v>0</v>
      </c>
      <c r="DK34" s="49">
        <v>0</v>
      </c>
      <c r="DL34" s="49">
        <v>0</v>
      </c>
      <c r="DM34" s="49">
        <v>0</v>
      </c>
      <c r="DN34" s="49">
        <v>0</v>
      </c>
      <c r="DO34" s="49">
        <v>0</v>
      </c>
      <c r="DP34" s="49">
        <v>0</v>
      </c>
      <c r="DQ34" s="49">
        <v>0</v>
      </c>
      <c r="DR34" s="49">
        <v>0</v>
      </c>
      <c r="DS34" s="49">
        <v>0</v>
      </c>
      <c r="DT34" s="49">
        <v>0</v>
      </c>
      <c r="DU34" s="49">
        <v>0</v>
      </c>
      <c r="DV34" s="49">
        <v>0</v>
      </c>
      <c r="DW34" s="49">
        <v>0</v>
      </c>
      <c r="DX34" s="49">
        <v>0</v>
      </c>
      <c r="DY34" s="49">
        <v>0</v>
      </c>
      <c r="DZ34" s="49">
        <v>0</v>
      </c>
      <c r="EA34" s="49">
        <v>0</v>
      </c>
      <c r="EB34" s="49">
        <v>0</v>
      </c>
      <c r="EC34" s="49">
        <v>0</v>
      </c>
      <c r="ED34" s="49">
        <v>0</v>
      </c>
      <c r="EE34" s="49">
        <v>0</v>
      </c>
      <c r="EF34" s="49">
        <v>0</v>
      </c>
      <c r="EG34" s="49">
        <v>0</v>
      </c>
      <c r="EH34" s="49">
        <v>0</v>
      </c>
      <c r="EI34" s="49">
        <v>0</v>
      </c>
      <c r="EJ34" s="49">
        <v>0</v>
      </c>
      <c r="EK34" s="49">
        <v>0</v>
      </c>
      <c r="EL34" s="49">
        <v>0</v>
      </c>
      <c r="EM34" s="49">
        <v>0</v>
      </c>
      <c r="EN34" s="49">
        <v>0</v>
      </c>
      <c r="EO34" s="49">
        <v>0</v>
      </c>
      <c r="EP34" s="49">
        <v>0</v>
      </c>
      <c r="EQ34" s="49">
        <v>0</v>
      </c>
      <c r="ER34" s="49">
        <v>0</v>
      </c>
      <c r="ES34" s="49">
        <v>0</v>
      </c>
      <c r="ET34" s="49">
        <v>0</v>
      </c>
      <c r="EU34" s="49">
        <v>0</v>
      </c>
      <c r="EV34" s="49">
        <v>0</v>
      </c>
      <c r="EW34" s="49">
        <v>0</v>
      </c>
      <c r="EX34" s="49">
        <v>0</v>
      </c>
      <c r="EY34" s="49">
        <v>0</v>
      </c>
      <c r="EZ34" s="49">
        <v>0</v>
      </c>
      <c r="FA34" s="49">
        <v>0</v>
      </c>
      <c r="FB34" s="49">
        <v>0</v>
      </c>
      <c r="FC34" s="49">
        <v>0</v>
      </c>
      <c r="FD34" s="49">
        <v>0</v>
      </c>
      <c r="FE34" s="49">
        <v>0</v>
      </c>
      <c r="FF34" s="49">
        <v>0</v>
      </c>
      <c r="FG34" s="49">
        <v>0</v>
      </c>
      <c r="FH34" s="49">
        <v>0</v>
      </c>
      <c r="FI34" s="49">
        <v>0</v>
      </c>
      <c r="FJ34" s="49">
        <v>0</v>
      </c>
      <c r="FK34" s="49">
        <v>0</v>
      </c>
      <c r="FL34" s="49">
        <v>0</v>
      </c>
      <c r="FM34" s="49">
        <v>0</v>
      </c>
      <c r="FN34" s="49">
        <v>0</v>
      </c>
      <c r="FO34" s="49">
        <v>0</v>
      </c>
      <c r="FP34" s="49">
        <v>0</v>
      </c>
      <c r="FQ34" s="49">
        <v>0</v>
      </c>
      <c r="FR34" s="49">
        <v>0</v>
      </c>
      <c r="FS34" s="49">
        <v>0</v>
      </c>
      <c r="FT34" s="49">
        <v>0</v>
      </c>
      <c r="FU34" s="49">
        <v>0</v>
      </c>
      <c r="FV34" s="49">
        <v>0</v>
      </c>
      <c r="FW34" s="49">
        <v>0</v>
      </c>
      <c r="FX34" s="49">
        <v>0</v>
      </c>
      <c r="FY34" s="49">
        <v>0</v>
      </c>
      <c r="FZ34" s="49">
        <v>0</v>
      </c>
      <c r="GA34" s="49">
        <v>0</v>
      </c>
      <c r="GB34" s="49">
        <v>0</v>
      </c>
      <c r="GC34" s="49">
        <v>0</v>
      </c>
      <c r="GD34" s="49">
        <v>0</v>
      </c>
      <c r="GE34" s="49">
        <v>0</v>
      </c>
      <c r="GF34" s="49">
        <v>0</v>
      </c>
      <c r="GG34" s="49">
        <v>0</v>
      </c>
      <c r="GH34" s="49">
        <v>0</v>
      </c>
      <c r="GI34" s="49">
        <v>0</v>
      </c>
      <c r="GJ34" s="49">
        <v>0</v>
      </c>
      <c r="GK34" s="49">
        <v>0</v>
      </c>
      <c r="GL34" s="49">
        <v>0</v>
      </c>
      <c r="GM34" s="49">
        <v>0</v>
      </c>
      <c r="GN34" s="49">
        <v>0</v>
      </c>
      <c r="GO34" s="49">
        <v>0</v>
      </c>
      <c r="GP34" s="49">
        <v>0</v>
      </c>
      <c r="GQ34" s="49">
        <v>0</v>
      </c>
      <c r="GR34" s="49">
        <v>0</v>
      </c>
      <c r="GS34" s="49">
        <v>0</v>
      </c>
      <c r="GT34" s="49">
        <v>0</v>
      </c>
      <c r="GU34" s="49">
        <v>0</v>
      </c>
      <c r="GV34" s="49">
        <v>0</v>
      </c>
      <c r="GW34" s="49">
        <v>0</v>
      </c>
      <c r="GX34" s="49">
        <v>0</v>
      </c>
      <c r="GY34" s="49">
        <v>0</v>
      </c>
      <c r="GZ34" s="49">
        <v>0</v>
      </c>
      <c r="HA34" s="49">
        <v>0</v>
      </c>
      <c r="HB34" s="49">
        <v>0</v>
      </c>
      <c r="HC34" s="49">
        <v>0</v>
      </c>
      <c r="HD34" s="49">
        <v>0</v>
      </c>
      <c r="HE34" s="49">
        <v>0</v>
      </c>
      <c r="HF34" s="49">
        <v>0</v>
      </c>
      <c r="HG34" s="49">
        <v>0</v>
      </c>
      <c r="HH34" s="49">
        <v>0</v>
      </c>
      <c r="HI34" s="49">
        <v>0</v>
      </c>
      <c r="HJ34" s="49">
        <v>0</v>
      </c>
      <c r="HK34" s="49">
        <v>0</v>
      </c>
      <c r="HL34" s="49">
        <v>0</v>
      </c>
      <c r="HM34" s="4"/>
      <c r="HN34" s="4"/>
    </row>
    <row r="35" spans="1:222" s="1" customFormat="1" ht="10.199999999999999" x14ac:dyDescent="0.2">
      <c r="A35" s="4"/>
      <c r="B35" s="4"/>
      <c r="C35" s="4"/>
      <c r="D35" s="4"/>
      <c r="E35" s="43" t="s">
        <v>54</v>
      </c>
      <c r="F35" s="4"/>
      <c r="G35" s="4"/>
      <c r="H35" s="43" t="s">
        <v>53</v>
      </c>
      <c r="I35" s="4"/>
      <c r="J35" s="4"/>
      <c r="K35" s="31" t="s">
        <v>55</v>
      </c>
      <c r="L35" s="4"/>
      <c r="M35" s="44" t="s">
        <v>6</v>
      </c>
      <c r="N35" s="91">
        <v>0</v>
      </c>
      <c r="O35" s="45"/>
      <c r="P35" s="4"/>
      <c r="Q35" s="4"/>
      <c r="R35" s="89">
        <v>14200</v>
      </c>
      <c r="S35" s="4"/>
      <c r="T35" s="4"/>
      <c r="U35" s="49">
        <v>0</v>
      </c>
      <c r="V35" s="49">
        <v>0</v>
      </c>
      <c r="W35" s="49">
        <v>400.00000000000011</v>
      </c>
      <c r="X35" s="49">
        <v>800.00000000000023</v>
      </c>
      <c r="Y35" s="49">
        <v>0</v>
      </c>
      <c r="Z35" s="49">
        <v>3600.0000000000005</v>
      </c>
      <c r="AA35" s="49">
        <v>0</v>
      </c>
      <c r="AB35" s="49">
        <v>1199.9999999999998</v>
      </c>
      <c r="AC35" s="49">
        <v>3199.9999999999991</v>
      </c>
      <c r="AD35" s="49">
        <v>5000</v>
      </c>
      <c r="AE35" s="49">
        <v>0</v>
      </c>
      <c r="AF35" s="49">
        <v>0</v>
      </c>
      <c r="AG35" s="49">
        <v>0</v>
      </c>
      <c r="AH35" s="49">
        <v>0</v>
      </c>
      <c r="AI35" s="49">
        <v>0</v>
      </c>
      <c r="AJ35" s="49">
        <v>0</v>
      </c>
      <c r="AK35" s="49">
        <v>0</v>
      </c>
      <c r="AL35" s="49">
        <v>0</v>
      </c>
      <c r="AM35" s="49">
        <v>0</v>
      </c>
      <c r="AN35" s="49">
        <v>0</v>
      </c>
      <c r="AO35" s="49">
        <v>0</v>
      </c>
      <c r="AP35" s="49">
        <v>0</v>
      </c>
      <c r="AQ35" s="49">
        <v>0</v>
      </c>
      <c r="AR35" s="49">
        <v>0</v>
      </c>
      <c r="AS35" s="49">
        <v>0</v>
      </c>
      <c r="AT35" s="49">
        <v>0</v>
      </c>
      <c r="AU35" s="49">
        <v>0</v>
      </c>
      <c r="AV35" s="49">
        <v>0</v>
      </c>
      <c r="AW35" s="49">
        <v>0</v>
      </c>
      <c r="AX35" s="49">
        <v>0</v>
      </c>
      <c r="AY35" s="49">
        <v>0</v>
      </c>
      <c r="AZ35" s="49">
        <v>0</v>
      </c>
      <c r="BA35" s="49">
        <v>0</v>
      </c>
      <c r="BB35" s="49">
        <v>0</v>
      </c>
      <c r="BC35" s="49">
        <v>0</v>
      </c>
      <c r="BD35" s="49">
        <v>0</v>
      </c>
      <c r="BE35" s="49">
        <v>0</v>
      </c>
      <c r="BF35" s="49">
        <v>0</v>
      </c>
      <c r="BG35" s="49">
        <v>0</v>
      </c>
      <c r="BH35" s="49">
        <v>0</v>
      </c>
      <c r="BI35" s="49">
        <v>0</v>
      </c>
      <c r="BJ35" s="49">
        <v>0</v>
      </c>
      <c r="BK35" s="49">
        <v>0</v>
      </c>
      <c r="BL35" s="49">
        <v>0</v>
      </c>
      <c r="BM35" s="49">
        <v>0</v>
      </c>
      <c r="BN35" s="49">
        <v>0</v>
      </c>
      <c r="BO35" s="49">
        <v>0</v>
      </c>
      <c r="BP35" s="49">
        <v>0</v>
      </c>
      <c r="BQ35" s="49">
        <v>0</v>
      </c>
      <c r="BR35" s="49">
        <v>0</v>
      </c>
      <c r="BS35" s="49">
        <v>0</v>
      </c>
      <c r="BT35" s="49">
        <v>0</v>
      </c>
      <c r="BU35" s="49">
        <v>0</v>
      </c>
      <c r="BV35" s="49">
        <v>0</v>
      </c>
      <c r="BW35" s="49">
        <v>0</v>
      </c>
      <c r="BX35" s="49">
        <v>0</v>
      </c>
      <c r="BY35" s="49">
        <v>0</v>
      </c>
      <c r="BZ35" s="49">
        <v>0</v>
      </c>
      <c r="CA35" s="49">
        <v>0</v>
      </c>
      <c r="CB35" s="49">
        <v>0</v>
      </c>
      <c r="CC35" s="49">
        <v>0</v>
      </c>
      <c r="CD35" s="49">
        <v>0</v>
      </c>
      <c r="CE35" s="49">
        <v>0</v>
      </c>
      <c r="CF35" s="49">
        <v>0</v>
      </c>
      <c r="CG35" s="49">
        <v>0</v>
      </c>
      <c r="CH35" s="49">
        <v>0</v>
      </c>
      <c r="CI35" s="49">
        <v>0</v>
      </c>
      <c r="CJ35" s="49">
        <v>0</v>
      </c>
      <c r="CK35" s="49">
        <v>0</v>
      </c>
      <c r="CL35" s="49">
        <v>0</v>
      </c>
      <c r="CM35" s="49">
        <v>0</v>
      </c>
      <c r="CN35" s="49">
        <v>0</v>
      </c>
      <c r="CO35" s="49">
        <v>0</v>
      </c>
      <c r="CP35" s="49">
        <v>0</v>
      </c>
      <c r="CQ35" s="49">
        <v>0</v>
      </c>
      <c r="CR35" s="49">
        <v>0</v>
      </c>
      <c r="CS35" s="49">
        <v>0</v>
      </c>
      <c r="CT35" s="49">
        <v>0</v>
      </c>
      <c r="CU35" s="49">
        <v>0</v>
      </c>
      <c r="CV35" s="49">
        <v>0</v>
      </c>
      <c r="CW35" s="49">
        <v>0</v>
      </c>
      <c r="CX35" s="49">
        <v>0</v>
      </c>
      <c r="CY35" s="49">
        <v>0</v>
      </c>
      <c r="CZ35" s="49">
        <v>0</v>
      </c>
      <c r="DA35" s="49">
        <v>0</v>
      </c>
      <c r="DB35" s="49">
        <v>0</v>
      </c>
      <c r="DC35" s="49">
        <v>0</v>
      </c>
      <c r="DD35" s="49">
        <v>0</v>
      </c>
      <c r="DE35" s="49">
        <v>0</v>
      </c>
      <c r="DF35" s="49">
        <v>0</v>
      </c>
      <c r="DG35" s="49">
        <v>0</v>
      </c>
      <c r="DH35" s="49">
        <v>0</v>
      </c>
      <c r="DI35" s="49">
        <v>0</v>
      </c>
      <c r="DJ35" s="49">
        <v>0</v>
      </c>
      <c r="DK35" s="49">
        <v>0</v>
      </c>
      <c r="DL35" s="49">
        <v>0</v>
      </c>
      <c r="DM35" s="49">
        <v>0</v>
      </c>
      <c r="DN35" s="49">
        <v>0</v>
      </c>
      <c r="DO35" s="49">
        <v>0</v>
      </c>
      <c r="DP35" s="49">
        <v>0</v>
      </c>
      <c r="DQ35" s="49">
        <v>0</v>
      </c>
      <c r="DR35" s="49">
        <v>0</v>
      </c>
      <c r="DS35" s="49">
        <v>0</v>
      </c>
      <c r="DT35" s="49">
        <v>0</v>
      </c>
      <c r="DU35" s="49">
        <v>0</v>
      </c>
      <c r="DV35" s="49">
        <v>0</v>
      </c>
      <c r="DW35" s="49">
        <v>0</v>
      </c>
      <c r="DX35" s="49">
        <v>0</v>
      </c>
      <c r="DY35" s="49">
        <v>0</v>
      </c>
      <c r="DZ35" s="49">
        <v>0</v>
      </c>
      <c r="EA35" s="49">
        <v>0</v>
      </c>
      <c r="EB35" s="49">
        <v>0</v>
      </c>
      <c r="EC35" s="49">
        <v>0</v>
      </c>
      <c r="ED35" s="49">
        <v>0</v>
      </c>
      <c r="EE35" s="49">
        <v>0</v>
      </c>
      <c r="EF35" s="49">
        <v>0</v>
      </c>
      <c r="EG35" s="49">
        <v>0</v>
      </c>
      <c r="EH35" s="49">
        <v>0</v>
      </c>
      <c r="EI35" s="49">
        <v>0</v>
      </c>
      <c r="EJ35" s="49">
        <v>0</v>
      </c>
      <c r="EK35" s="49">
        <v>0</v>
      </c>
      <c r="EL35" s="49">
        <v>0</v>
      </c>
      <c r="EM35" s="49">
        <v>0</v>
      </c>
      <c r="EN35" s="49">
        <v>0</v>
      </c>
      <c r="EO35" s="49">
        <v>0</v>
      </c>
      <c r="EP35" s="49">
        <v>0</v>
      </c>
      <c r="EQ35" s="49">
        <v>0</v>
      </c>
      <c r="ER35" s="49">
        <v>0</v>
      </c>
      <c r="ES35" s="49">
        <v>0</v>
      </c>
      <c r="ET35" s="49">
        <v>0</v>
      </c>
      <c r="EU35" s="49">
        <v>0</v>
      </c>
      <c r="EV35" s="49">
        <v>0</v>
      </c>
      <c r="EW35" s="49">
        <v>0</v>
      </c>
      <c r="EX35" s="49">
        <v>0</v>
      </c>
      <c r="EY35" s="49">
        <v>0</v>
      </c>
      <c r="EZ35" s="49">
        <v>0</v>
      </c>
      <c r="FA35" s="49">
        <v>0</v>
      </c>
      <c r="FB35" s="49">
        <v>0</v>
      </c>
      <c r="FC35" s="49">
        <v>0</v>
      </c>
      <c r="FD35" s="49">
        <v>0</v>
      </c>
      <c r="FE35" s="49">
        <v>0</v>
      </c>
      <c r="FF35" s="49">
        <v>0</v>
      </c>
      <c r="FG35" s="49">
        <v>0</v>
      </c>
      <c r="FH35" s="49">
        <v>0</v>
      </c>
      <c r="FI35" s="49">
        <v>0</v>
      </c>
      <c r="FJ35" s="49">
        <v>0</v>
      </c>
      <c r="FK35" s="49">
        <v>0</v>
      </c>
      <c r="FL35" s="49">
        <v>0</v>
      </c>
      <c r="FM35" s="49">
        <v>0</v>
      </c>
      <c r="FN35" s="49">
        <v>0</v>
      </c>
      <c r="FO35" s="49">
        <v>0</v>
      </c>
      <c r="FP35" s="49">
        <v>0</v>
      </c>
      <c r="FQ35" s="49">
        <v>0</v>
      </c>
      <c r="FR35" s="49">
        <v>0</v>
      </c>
      <c r="FS35" s="49">
        <v>0</v>
      </c>
      <c r="FT35" s="49">
        <v>0</v>
      </c>
      <c r="FU35" s="49">
        <v>0</v>
      </c>
      <c r="FV35" s="49">
        <v>0</v>
      </c>
      <c r="FW35" s="49">
        <v>0</v>
      </c>
      <c r="FX35" s="49">
        <v>0</v>
      </c>
      <c r="FY35" s="49">
        <v>0</v>
      </c>
      <c r="FZ35" s="49">
        <v>0</v>
      </c>
      <c r="GA35" s="49">
        <v>0</v>
      </c>
      <c r="GB35" s="49">
        <v>0</v>
      </c>
      <c r="GC35" s="49">
        <v>0</v>
      </c>
      <c r="GD35" s="49">
        <v>0</v>
      </c>
      <c r="GE35" s="49">
        <v>0</v>
      </c>
      <c r="GF35" s="49">
        <v>0</v>
      </c>
      <c r="GG35" s="49">
        <v>0</v>
      </c>
      <c r="GH35" s="49">
        <v>0</v>
      </c>
      <c r="GI35" s="49">
        <v>0</v>
      </c>
      <c r="GJ35" s="49">
        <v>0</v>
      </c>
      <c r="GK35" s="49">
        <v>0</v>
      </c>
      <c r="GL35" s="49">
        <v>0</v>
      </c>
      <c r="GM35" s="49">
        <v>0</v>
      </c>
      <c r="GN35" s="49">
        <v>0</v>
      </c>
      <c r="GO35" s="49">
        <v>0</v>
      </c>
      <c r="GP35" s="49">
        <v>0</v>
      </c>
      <c r="GQ35" s="49">
        <v>0</v>
      </c>
      <c r="GR35" s="49">
        <v>0</v>
      </c>
      <c r="GS35" s="49">
        <v>0</v>
      </c>
      <c r="GT35" s="49">
        <v>0</v>
      </c>
      <c r="GU35" s="49">
        <v>0</v>
      </c>
      <c r="GV35" s="49">
        <v>0</v>
      </c>
      <c r="GW35" s="49">
        <v>0</v>
      </c>
      <c r="GX35" s="49">
        <v>0</v>
      </c>
      <c r="GY35" s="49">
        <v>0</v>
      </c>
      <c r="GZ35" s="49">
        <v>0</v>
      </c>
      <c r="HA35" s="49">
        <v>0</v>
      </c>
      <c r="HB35" s="49">
        <v>0</v>
      </c>
      <c r="HC35" s="49">
        <v>0</v>
      </c>
      <c r="HD35" s="49">
        <v>0</v>
      </c>
      <c r="HE35" s="49">
        <v>0</v>
      </c>
      <c r="HF35" s="49">
        <v>0</v>
      </c>
      <c r="HG35" s="49">
        <v>0</v>
      </c>
      <c r="HH35" s="49">
        <v>0</v>
      </c>
      <c r="HI35" s="49">
        <v>0</v>
      </c>
      <c r="HJ35" s="49">
        <v>0</v>
      </c>
      <c r="HK35" s="49">
        <v>0</v>
      </c>
      <c r="HL35" s="49">
        <v>0</v>
      </c>
      <c r="HM35" s="4"/>
      <c r="HN35" s="4"/>
    </row>
    <row r="36" spans="1:222" s="1" customFormat="1" ht="10.199999999999999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31"/>
      <c r="L36" s="4"/>
      <c r="M36" s="44"/>
      <c r="N36" s="4"/>
      <c r="O36" s="45"/>
      <c r="P36" s="4"/>
      <c r="Q36" s="38" t="s">
        <v>12</v>
      </c>
      <c r="R36" s="92">
        <v>0</v>
      </c>
      <c r="S36" s="4"/>
      <c r="T36" s="4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"/>
      <c r="HN36" s="4"/>
    </row>
    <row r="37" spans="1:222" x14ac:dyDescent="0.25">
      <c r="A37" s="6"/>
      <c r="B37" s="6"/>
      <c r="C37" s="6"/>
      <c r="D37" s="6"/>
      <c r="E37" s="30" t="s">
        <v>56</v>
      </c>
      <c r="F37" s="6"/>
      <c r="G37" s="6"/>
      <c r="H37" s="6"/>
      <c r="I37" s="6"/>
      <c r="J37" s="6"/>
      <c r="K37" s="31"/>
      <c r="L37" s="6"/>
      <c r="M37" s="13"/>
      <c r="N37" s="6"/>
      <c r="O37" s="20"/>
      <c r="P37" s="6"/>
      <c r="Q37" s="6"/>
      <c r="R37" s="82"/>
      <c r="S37" s="6"/>
      <c r="T37" s="6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  <c r="HK37" s="52"/>
      <c r="HL37" s="52"/>
      <c r="HM37" s="6"/>
      <c r="HN37" s="6"/>
    </row>
    <row r="38" spans="1:222" s="1" customFormat="1" ht="10.199999999999999" x14ac:dyDescent="0.2">
      <c r="A38" s="4"/>
      <c r="B38" s="4"/>
      <c r="C38" s="4"/>
      <c r="D38" s="4"/>
      <c r="E38" s="43" t="s">
        <v>56</v>
      </c>
      <c r="F38" s="4"/>
      <c r="G38" s="4"/>
      <c r="H38" s="43" t="s">
        <v>48</v>
      </c>
      <c r="I38" s="4"/>
      <c r="J38" s="4"/>
      <c r="K38" s="31" t="s">
        <v>55</v>
      </c>
      <c r="L38" s="4"/>
      <c r="M38" s="44" t="s">
        <v>6</v>
      </c>
      <c r="N38" s="91">
        <v>15</v>
      </c>
      <c r="O38" s="45"/>
      <c r="P38" s="4"/>
      <c r="Q38" s="4"/>
      <c r="R38" s="89">
        <v>6400</v>
      </c>
      <c r="S38" s="4"/>
      <c r="T38" s="4"/>
      <c r="U38" s="49">
        <v>200</v>
      </c>
      <c r="V38" s="49">
        <v>800</v>
      </c>
      <c r="W38" s="49">
        <v>1000</v>
      </c>
      <c r="X38" s="49">
        <v>1300</v>
      </c>
      <c r="Y38" s="49">
        <v>1800</v>
      </c>
      <c r="Z38" s="49">
        <v>1000</v>
      </c>
      <c r="AA38" s="49">
        <v>200</v>
      </c>
      <c r="AB38" s="49">
        <v>100</v>
      </c>
      <c r="AC38" s="49">
        <v>0</v>
      </c>
      <c r="AD38" s="49">
        <v>0</v>
      </c>
      <c r="AE38" s="49">
        <v>0</v>
      </c>
      <c r="AF38" s="49">
        <v>0</v>
      </c>
      <c r="AG38" s="49">
        <v>0</v>
      </c>
      <c r="AH38" s="49">
        <v>0</v>
      </c>
      <c r="AI38" s="49">
        <v>0</v>
      </c>
      <c r="AJ38" s="49">
        <v>0</v>
      </c>
      <c r="AK38" s="49">
        <v>0</v>
      </c>
      <c r="AL38" s="49">
        <v>0</v>
      </c>
      <c r="AM38" s="49">
        <v>0</v>
      </c>
      <c r="AN38" s="49">
        <v>0</v>
      </c>
      <c r="AO38" s="49">
        <v>0</v>
      </c>
      <c r="AP38" s="49">
        <v>0</v>
      </c>
      <c r="AQ38" s="49">
        <v>0</v>
      </c>
      <c r="AR38" s="49">
        <v>0</v>
      </c>
      <c r="AS38" s="49">
        <v>0</v>
      </c>
      <c r="AT38" s="49">
        <v>0</v>
      </c>
      <c r="AU38" s="49">
        <v>0</v>
      </c>
      <c r="AV38" s="49">
        <v>0</v>
      </c>
      <c r="AW38" s="49">
        <v>0</v>
      </c>
      <c r="AX38" s="49">
        <v>0</v>
      </c>
      <c r="AY38" s="49">
        <v>0</v>
      </c>
      <c r="AZ38" s="49">
        <v>0</v>
      </c>
      <c r="BA38" s="49">
        <v>0</v>
      </c>
      <c r="BB38" s="49">
        <v>0</v>
      </c>
      <c r="BC38" s="49">
        <v>0</v>
      </c>
      <c r="BD38" s="49">
        <v>0</v>
      </c>
      <c r="BE38" s="49">
        <v>0</v>
      </c>
      <c r="BF38" s="49">
        <v>0</v>
      </c>
      <c r="BG38" s="49">
        <v>0</v>
      </c>
      <c r="BH38" s="49">
        <v>0</v>
      </c>
      <c r="BI38" s="49">
        <v>0</v>
      </c>
      <c r="BJ38" s="49">
        <v>0</v>
      </c>
      <c r="BK38" s="49">
        <v>0</v>
      </c>
      <c r="BL38" s="49">
        <v>0</v>
      </c>
      <c r="BM38" s="49">
        <v>0</v>
      </c>
      <c r="BN38" s="49">
        <v>0</v>
      </c>
      <c r="BO38" s="49">
        <v>0</v>
      </c>
      <c r="BP38" s="49">
        <v>0</v>
      </c>
      <c r="BQ38" s="49">
        <v>0</v>
      </c>
      <c r="BR38" s="49">
        <v>0</v>
      </c>
      <c r="BS38" s="49">
        <v>0</v>
      </c>
      <c r="BT38" s="49">
        <v>0</v>
      </c>
      <c r="BU38" s="49">
        <v>0</v>
      </c>
      <c r="BV38" s="49">
        <v>0</v>
      </c>
      <c r="BW38" s="49">
        <v>0</v>
      </c>
      <c r="BX38" s="49">
        <v>0</v>
      </c>
      <c r="BY38" s="49">
        <v>0</v>
      </c>
      <c r="BZ38" s="49">
        <v>0</v>
      </c>
      <c r="CA38" s="49">
        <v>0</v>
      </c>
      <c r="CB38" s="49">
        <v>0</v>
      </c>
      <c r="CC38" s="49">
        <v>0</v>
      </c>
      <c r="CD38" s="49">
        <v>0</v>
      </c>
      <c r="CE38" s="49">
        <v>0</v>
      </c>
      <c r="CF38" s="49">
        <v>0</v>
      </c>
      <c r="CG38" s="49">
        <v>0</v>
      </c>
      <c r="CH38" s="49">
        <v>0</v>
      </c>
      <c r="CI38" s="49">
        <v>0</v>
      </c>
      <c r="CJ38" s="49">
        <v>0</v>
      </c>
      <c r="CK38" s="49">
        <v>0</v>
      </c>
      <c r="CL38" s="49">
        <v>0</v>
      </c>
      <c r="CM38" s="49">
        <v>0</v>
      </c>
      <c r="CN38" s="49">
        <v>0</v>
      </c>
      <c r="CO38" s="49">
        <v>0</v>
      </c>
      <c r="CP38" s="49">
        <v>0</v>
      </c>
      <c r="CQ38" s="49">
        <v>0</v>
      </c>
      <c r="CR38" s="49">
        <v>0</v>
      </c>
      <c r="CS38" s="49">
        <v>0</v>
      </c>
      <c r="CT38" s="49">
        <v>0</v>
      </c>
      <c r="CU38" s="49">
        <v>0</v>
      </c>
      <c r="CV38" s="49">
        <v>0</v>
      </c>
      <c r="CW38" s="49">
        <v>0</v>
      </c>
      <c r="CX38" s="49">
        <v>0</v>
      </c>
      <c r="CY38" s="49">
        <v>0</v>
      </c>
      <c r="CZ38" s="49">
        <v>0</v>
      </c>
      <c r="DA38" s="49">
        <v>0</v>
      </c>
      <c r="DB38" s="49">
        <v>0</v>
      </c>
      <c r="DC38" s="49">
        <v>0</v>
      </c>
      <c r="DD38" s="49">
        <v>0</v>
      </c>
      <c r="DE38" s="49">
        <v>0</v>
      </c>
      <c r="DF38" s="49">
        <v>0</v>
      </c>
      <c r="DG38" s="49">
        <v>0</v>
      </c>
      <c r="DH38" s="49">
        <v>0</v>
      </c>
      <c r="DI38" s="49">
        <v>0</v>
      </c>
      <c r="DJ38" s="49">
        <v>0</v>
      </c>
      <c r="DK38" s="49">
        <v>0</v>
      </c>
      <c r="DL38" s="49">
        <v>0</v>
      </c>
      <c r="DM38" s="49">
        <v>0</v>
      </c>
      <c r="DN38" s="49">
        <v>0</v>
      </c>
      <c r="DO38" s="49">
        <v>0</v>
      </c>
      <c r="DP38" s="49">
        <v>0</v>
      </c>
      <c r="DQ38" s="49">
        <v>0</v>
      </c>
      <c r="DR38" s="49">
        <v>0</v>
      </c>
      <c r="DS38" s="49">
        <v>0</v>
      </c>
      <c r="DT38" s="49">
        <v>0</v>
      </c>
      <c r="DU38" s="49">
        <v>0</v>
      </c>
      <c r="DV38" s="49">
        <v>0</v>
      </c>
      <c r="DW38" s="49">
        <v>0</v>
      </c>
      <c r="DX38" s="49">
        <v>0</v>
      </c>
      <c r="DY38" s="49">
        <v>0</v>
      </c>
      <c r="DZ38" s="49">
        <v>0</v>
      </c>
      <c r="EA38" s="49">
        <v>0</v>
      </c>
      <c r="EB38" s="49">
        <v>0</v>
      </c>
      <c r="EC38" s="49">
        <v>0</v>
      </c>
      <c r="ED38" s="49">
        <v>0</v>
      </c>
      <c r="EE38" s="49">
        <v>0</v>
      </c>
      <c r="EF38" s="49">
        <v>0</v>
      </c>
      <c r="EG38" s="49">
        <v>0</v>
      </c>
      <c r="EH38" s="49">
        <v>0</v>
      </c>
      <c r="EI38" s="49">
        <v>0</v>
      </c>
      <c r="EJ38" s="49">
        <v>0</v>
      </c>
      <c r="EK38" s="49">
        <v>0</v>
      </c>
      <c r="EL38" s="49">
        <v>0</v>
      </c>
      <c r="EM38" s="49">
        <v>0</v>
      </c>
      <c r="EN38" s="49">
        <v>0</v>
      </c>
      <c r="EO38" s="49">
        <v>0</v>
      </c>
      <c r="EP38" s="49">
        <v>0</v>
      </c>
      <c r="EQ38" s="49">
        <v>0</v>
      </c>
      <c r="ER38" s="49">
        <v>0</v>
      </c>
      <c r="ES38" s="49">
        <v>0</v>
      </c>
      <c r="ET38" s="49">
        <v>0</v>
      </c>
      <c r="EU38" s="49">
        <v>0</v>
      </c>
      <c r="EV38" s="49">
        <v>0</v>
      </c>
      <c r="EW38" s="49">
        <v>0</v>
      </c>
      <c r="EX38" s="49">
        <v>0</v>
      </c>
      <c r="EY38" s="49">
        <v>0</v>
      </c>
      <c r="EZ38" s="49">
        <v>0</v>
      </c>
      <c r="FA38" s="49">
        <v>0</v>
      </c>
      <c r="FB38" s="49">
        <v>0</v>
      </c>
      <c r="FC38" s="49">
        <v>0</v>
      </c>
      <c r="FD38" s="49">
        <v>0</v>
      </c>
      <c r="FE38" s="49">
        <v>0</v>
      </c>
      <c r="FF38" s="49">
        <v>0</v>
      </c>
      <c r="FG38" s="49">
        <v>0</v>
      </c>
      <c r="FH38" s="49">
        <v>0</v>
      </c>
      <c r="FI38" s="49">
        <v>0</v>
      </c>
      <c r="FJ38" s="49">
        <v>0</v>
      </c>
      <c r="FK38" s="49">
        <v>0</v>
      </c>
      <c r="FL38" s="49">
        <v>0</v>
      </c>
      <c r="FM38" s="49">
        <v>0</v>
      </c>
      <c r="FN38" s="49">
        <v>0</v>
      </c>
      <c r="FO38" s="49">
        <v>0</v>
      </c>
      <c r="FP38" s="49">
        <v>0</v>
      </c>
      <c r="FQ38" s="49">
        <v>0</v>
      </c>
      <c r="FR38" s="49">
        <v>0</v>
      </c>
      <c r="FS38" s="49">
        <v>0</v>
      </c>
      <c r="FT38" s="49">
        <v>0</v>
      </c>
      <c r="FU38" s="49">
        <v>0</v>
      </c>
      <c r="FV38" s="49">
        <v>0</v>
      </c>
      <c r="FW38" s="49">
        <v>0</v>
      </c>
      <c r="FX38" s="49">
        <v>0</v>
      </c>
      <c r="FY38" s="49">
        <v>0</v>
      </c>
      <c r="FZ38" s="49">
        <v>0</v>
      </c>
      <c r="GA38" s="49">
        <v>0</v>
      </c>
      <c r="GB38" s="49">
        <v>0</v>
      </c>
      <c r="GC38" s="49">
        <v>0</v>
      </c>
      <c r="GD38" s="49">
        <v>0</v>
      </c>
      <c r="GE38" s="49">
        <v>0</v>
      </c>
      <c r="GF38" s="49">
        <v>0</v>
      </c>
      <c r="GG38" s="49">
        <v>0</v>
      </c>
      <c r="GH38" s="49">
        <v>0</v>
      </c>
      <c r="GI38" s="49">
        <v>0</v>
      </c>
      <c r="GJ38" s="49">
        <v>0</v>
      </c>
      <c r="GK38" s="49">
        <v>0</v>
      </c>
      <c r="GL38" s="49">
        <v>0</v>
      </c>
      <c r="GM38" s="49">
        <v>0</v>
      </c>
      <c r="GN38" s="49">
        <v>0</v>
      </c>
      <c r="GO38" s="49">
        <v>0</v>
      </c>
      <c r="GP38" s="49">
        <v>0</v>
      </c>
      <c r="GQ38" s="49">
        <v>0</v>
      </c>
      <c r="GR38" s="49">
        <v>0</v>
      </c>
      <c r="GS38" s="49">
        <v>0</v>
      </c>
      <c r="GT38" s="49">
        <v>0</v>
      </c>
      <c r="GU38" s="49">
        <v>0</v>
      </c>
      <c r="GV38" s="49">
        <v>0</v>
      </c>
      <c r="GW38" s="49">
        <v>0</v>
      </c>
      <c r="GX38" s="49">
        <v>0</v>
      </c>
      <c r="GY38" s="49">
        <v>0</v>
      </c>
      <c r="GZ38" s="49">
        <v>0</v>
      </c>
      <c r="HA38" s="49">
        <v>0</v>
      </c>
      <c r="HB38" s="49">
        <v>0</v>
      </c>
      <c r="HC38" s="49">
        <v>0</v>
      </c>
      <c r="HD38" s="49">
        <v>0</v>
      </c>
      <c r="HE38" s="49">
        <v>0</v>
      </c>
      <c r="HF38" s="49">
        <v>0</v>
      </c>
      <c r="HG38" s="49">
        <v>0</v>
      </c>
      <c r="HH38" s="49">
        <v>0</v>
      </c>
      <c r="HI38" s="49">
        <v>0</v>
      </c>
      <c r="HJ38" s="49">
        <v>0</v>
      </c>
      <c r="HK38" s="49">
        <v>0</v>
      </c>
      <c r="HL38" s="49">
        <v>0</v>
      </c>
      <c r="HM38" s="4"/>
      <c r="HN38" s="4"/>
    </row>
    <row r="39" spans="1:222" s="1" customFormat="1" ht="10.199999999999999" x14ac:dyDescent="0.2">
      <c r="A39" s="4"/>
      <c r="B39" s="4"/>
      <c r="C39" s="4"/>
      <c r="D39" s="4"/>
      <c r="E39" s="43" t="s">
        <v>56</v>
      </c>
      <c r="F39" s="4"/>
      <c r="G39" s="4"/>
      <c r="H39" s="43" t="s">
        <v>49</v>
      </c>
      <c r="I39" s="4"/>
      <c r="J39" s="4"/>
      <c r="K39" s="31" t="s">
        <v>55</v>
      </c>
      <c r="L39" s="4"/>
      <c r="M39" s="44" t="s">
        <v>6</v>
      </c>
      <c r="N39" s="91">
        <v>21</v>
      </c>
      <c r="O39" s="45"/>
      <c r="P39" s="4"/>
      <c r="Q39" s="4"/>
      <c r="R39" s="89">
        <v>7600</v>
      </c>
      <c r="S39" s="4"/>
      <c r="T39" s="4"/>
      <c r="U39" s="49">
        <v>0</v>
      </c>
      <c r="V39" s="49">
        <v>180.00000000000003</v>
      </c>
      <c r="W39" s="49">
        <v>780</v>
      </c>
      <c r="X39" s="49">
        <v>840</v>
      </c>
      <c r="Y39" s="49">
        <v>720.00000000000011</v>
      </c>
      <c r="Z39" s="49">
        <v>1680</v>
      </c>
      <c r="AA39" s="49">
        <v>240.00000000000003</v>
      </c>
      <c r="AB39" s="49">
        <v>1040</v>
      </c>
      <c r="AC39" s="49">
        <v>1420</v>
      </c>
      <c r="AD39" s="49">
        <v>700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0</v>
      </c>
      <c r="AP39" s="49">
        <v>0</v>
      </c>
      <c r="AQ39" s="49">
        <v>0</v>
      </c>
      <c r="AR39" s="49">
        <v>0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49">
        <v>0</v>
      </c>
      <c r="BB39" s="49">
        <v>0</v>
      </c>
      <c r="BC39" s="49">
        <v>0</v>
      </c>
      <c r="BD39" s="49">
        <v>0</v>
      </c>
      <c r="BE39" s="49">
        <v>0</v>
      </c>
      <c r="BF39" s="49">
        <v>0</v>
      </c>
      <c r="BG39" s="49">
        <v>0</v>
      </c>
      <c r="BH39" s="49">
        <v>0</v>
      </c>
      <c r="BI39" s="49">
        <v>0</v>
      </c>
      <c r="BJ39" s="49">
        <v>0</v>
      </c>
      <c r="BK39" s="49">
        <v>0</v>
      </c>
      <c r="BL39" s="49">
        <v>0</v>
      </c>
      <c r="BM39" s="49">
        <v>0</v>
      </c>
      <c r="BN39" s="49">
        <v>0</v>
      </c>
      <c r="BO39" s="49">
        <v>0</v>
      </c>
      <c r="BP39" s="49">
        <v>0</v>
      </c>
      <c r="BQ39" s="49">
        <v>0</v>
      </c>
      <c r="BR39" s="49">
        <v>0</v>
      </c>
      <c r="BS39" s="49">
        <v>0</v>
      </c>
      <c r="BT39" s="49">
        <v>0</v>
      </c>
      <c r="BU39" s="49">
        <v>0</v>
      </c>
      <c r="BV39" s="49">
        <v>0</v>
      </c>
      <c r="BW39" s="49">
        <v>0</v>
      </c>
      <c r="BX39" s="49">
        <v>0</v>
      </c>
      <c r="BY39" s="49">
        <v>0</v>
      </c>
      <c r="BZ39" s="49">
        <v>0</v>
      </c>
      <c r="CA39" s="49">
        <v>0</v>
      </c>
      <c r="CB39" s="49">
        <v>0</v>
      </c>
      <c r="CC39" s="49">
        <v>0</v>
      </c>
      <c r="CD39" s="49">
        <v>0</v>
      </c>
      <c r="CE39" s="49">
        <v>0</v>
      </c>
      <c r="CF39" s="49">
        <v>0</v>
      </c>
      <c r="CG39" s="49">
        <v>0</v>
      </c>
      <c r="CH39" s="49">
        <v>0</v>
      </c>
      <c r="CI39" s="49">
        <v>0</v>
      </c>
      <c r="CJ39" s="49">
        <v>0</v>
      </c>
      <c r="CK39" s="49">
        <v>0</v>
      </c>
      <c r="CL39" s="49">
        <v>0</v>
      </c>
      <c r="CM39" s="49">
        <v>0</v>
      </c>
      <c r="CN39" s="49">
        <v>0</v>
      </c>
      <c r="CO39" s="49">
        <v>0</v>
      </c>
      <c r="CP39" s="49">
        <v>0</v>
      </c>
      <c r="CQ39" s="49">
        <v>0</v>
      </c>
      <c r="CR39" s="49">
        <v>0</v>
      </c>
      <c r="CS39" s="49">
        <v>0</v>
      </c>
      <c r="CT39" s="49">
        <v>0</v>
      </c>
      <c r="CU39" s="49">
        <v>0</v>
      </c>
      <c r="CV39" s="49">
        <v>0</v>
      </c>
      <c r="CW39" s="49">
        <v>0</v>
      </c>
      <c r="CX39" s="49">
        <v>0</v>
      </c>
      <c r="CY39" s="49">
        <v>0</v>
      </c>
      <c r="CZ39" s="49">
        <v>0</v>
      </c>
      <c r="DA39" s="49">
        <v>0</v>
      </c>
      <c r="DB39" s="49">
        <v>0</v>
      </c>
      <c r="DC39" s="49">
        <v>0</v>
      </c>
      <c r="DD39" s="49">
        <v>0</v>
      </c>
      <c r="DE39" s="49">
        <v>0</v>
      </c>
      <c r="DF39" s="49">
        <v>0</v>
      </c>
      <c r="DG39" s="49">
        <v>0</v>
      </c>
      <c r="DH39" s="49">
        <v>0</v>
      </c>
      <c r="DI39" s="49">
        <v>0</v>
      </c>
      <c r="DJ39" s="49">
        <v>0</v>
      </c>
      <c r="DK39" s="49">
        <v>0</v>
      </c>
      <c r="DL39" s="49">
        <v>0</v>
      </c>
      <c r="DM39" s="49">
        <v>0</v>
      </c>
      <c r="DN39" s="49">
        <v>0</v>
      </c>
      <c r="DO39" s="49">
        <v>0</v>
      </c>
      <c r="DP39" s="49">
        <v>0</v>
      </c>
      <c r="DQ39" s="49">
        <v>0</v>
      </c>
      <c r="DR39" s="49">
        <v>0</v>
      </c>
      <c r="DS39" s="49">
        <v>0</v>
      </c>
      <c r="DT39" s="49">
        <v>0</v>
      </c>
      <c r="DU39" s="49">
        <v>0</v>
      </c>
      <c r="DV39" s="49">
        <v>0</v>
      </c>
      <c r="DW39" s="49">
        <v>0</v>
      </c>
      <c r="DX39" s="49">
        <v>0</v>
      </c>
      <c r="DY39" s="49">
        <v>0</v>
      </c>
      <c r="DZ39" s="49">
        <v>0</v>
      </c>
      <c r="EA39" s="49">
        <v>0</v>
      </c>
      <c r="EB39" s="49">
        <v>0</v>
      </c>
      <c r="EC39" s="49">
        <v>0</v>
      </c>
      <c r="ED39" s="49">
        <v>0</v>
      </c>
      <c r="EE39" s="49">
        <v>0</v>
      </c>
      <c r="EF39" s="49">
        <v>0</v>
      </c>
      <c r="EG39" s="49">
        <v>0</v>
      </c>
      <c r="EH39" s="49">
        <v>0</v>
      </c>
      <c r="EI39" s="49">
        <v>0</v>
      </c>
      <c r="EJ39" s="49">
        <v>0</v>
      </c>
      <c r="EK39" s="49">
        <v>0</v>
      </c>
      <c r="EL39" s="49">
        <v>0</v>
      </c>
      <c r="EM39" s="49">
        <v>0</v>
      </c>
      <c r="EN39" s="49">
        <v>0</v>
      </c>
      <c r="EO39" s="49">
        <v>0</v>
      </c>
      <c r="EP39" s="49">
        <v>0</v>
      </c>
      <c r="EQ39" s="49">
        <v>0</v>
      </c>
      <c r="ER39" s="49">
        <v>0</v>
      </c>
      <c r="ES39" s="49">
        <v>0</v>
      </c>
      <c r="ET39" s="49">
        <v>0</v>
      </c>
      <c r="EU39" s="49">
        <v>0</v>
      </c>
      <c r="EV39" s="49">
        <v>0</v>
      </c>
      <c r="EW39" s="49">
        <v>0</v>
      </c>
      <c r="EX39" s="49">
        <v>0</v>
      </c>
      <c r="EY39" s="49">
        <v>0</v>
      </c>
      <c r="EZ39" s="49">
        <v>0</v>
      </c>
      <c r="FA39" s="49">
        <v>0</v>
      </c>
      <c r="FB39" s="49">
        <v>0</v>
      </c>
      <c r="FC39" s="49">
        <v>0</v>
      </c>
      <c r="FD39" s="49">
        <v>0</v>
      </c>
      <c r="FE39" s="49">
        <v>0</v>
      </c>
      <c r="FF39" s="49">
        <v>0</v>
      </c>
      <c r="FG39" s="49">
        <v>0</v>
      </c>
      <c r="FH39" s="49">
        <v>0</v>
      </c>
      <c r="FI39" s="49">
        <v>0</v>
      </c>
      <c r="FJ39" s="49">
        <v>0</v>
      </c>
      <c r="FK39" s="49">
        <v>0</v>
      </c>
      <c r="FL39" s="49">
        <v>0</v>
      </c>
      <c r="FM39" s="49">
        <v>0</v>
      </c>
      <c r="FN39" s="49">
        <v>0</v>
      </c>
      <c r="FO39" s="49">
        <v>0</v>
      </c>
      <c r="FP39" s="49">
        <v>0</v>
      </c>
      <c r="FQ39" s="49">
        <v>0</v>
      </c>
      <c r="FR39" s="49">
        <v>0</v>
      </c>
      <c r="FS39" s="49">
        <v>0</v>
      </c>
      <c r="FT39" s="49">
        <v>0</v>
      </c>
      <c r="FU39" s="49">
        <v>0</v>
      </c>
      <c r="FV39" s="49">
        <v>0</v>
      </c>
      <c r="FW39" s="49">
        <v>0</v>
      </c>
      <c r="FX39" s="49">
        <v>0</v>
      </c>
      <c r="FY39" s="49">
        <v>0</v>
      </c>
      <c r="FZ39" s="49">
        <v>0</v>
      </c>
      <c r="GA39" s="49">
        <v>0</v>
      </c>
      <c r="GB39" s="49">
        <v>0</v>
      </c>
      <c r="GC39" s="49">
        <v>0</v>
      </c>
      <c r="GD39" s="49">
        <v>0</v>
      </c>
      <c r="GE39" s="49">
        <v>0</v>
      </c>
      <c r="GF39" s="49">
        <v>0</v>
      </c>
      <c r="GG39" s="49">
        <v>0</v>
      </c>
      <c r="GH39" s="49">
        <v>0</v>
      </c>
      <c r="GI39" s="49">
        <v>0</v>
      </c>
      <c r="GJ39" s="49">
        <v>0</v>
      </c>
      <c r="GK39" s="49">
        <v>0</v>
      </c>
      <c r="GL39" s="49">
        <v>0</v>
      </c>
      <c r="GM39" s="49">
        <v>0</v>
      </c>
      <c r="GN39" s="49">
        <v>0</v>
      </c>
      <c r="GO39" s="49">
        <v>0</v>
      </c>
      <c r="GP39" s="49">
        <v>0</v>
      </c>
      <c r="GQ39" s="49">
        <v>0</v>
      </c>
      <c r="GR39" s="49">
        <v>0</v>
      </c>
      <c r="GS39" s="49">
        <v>0</v>
      </c>
      <c r="GT39" s="49">
        <v>0</v>
      </c>
      <c r="GU39" s="49">
        <v>0</v>
      </c>
      <c r="GV39" s="49">
        <v>0</v>
      </c>
      <c r="GW39" s="49">
        <v>0</v>
      </c>
      <c r="GX39" s="49">
        <v>0</v>
      </c>
      <c r="GY39" s="49">
        <v>0</v>
      </c>
      <c r="GZ39" s="49">
        <v>0</v>
      </c>
      <c r="HA39" s="49">
        <v>0</v>
      </c>
      <c r="HB39" s="49">
        <v>0</v>
      </c>
      <c r="HC39" s="49">
        <v>0</v>
      </c>
      <c r="HD39" s="49">
        <v>0</v>
      </c>
      <c r="HE39" s="49">
        <v>0</v>
      </c>
      <c r="HF39" s="49">
        <v>0</v>
      </c>
      <c r="HG39" s="49">
        <v>0</v>
      </c>
      <c r="HH39" s="49">
        <v>0</v>
      </c>
      <c r="HI39" s="49">
        <v>0</v>
      </c>
      <c r="HJ39" s="49">
        <v>0</v>
      </c>
      <c r="HK39" s="49">
        <v>0</v>
      </c>
      <c r="HL39" s="49">
        <v>0</v>
      </c>
      <c r="HM39" s="4"/>
      <c r="HN39" s="4"/>
    </row>
    <row r="40" spans="1:222" s="1" customFormat="1" ht="10.199999999999999" x14ac:dyDescent="0.2">
      <c r="A40" s="4"/>
      <c r="B40" s="4"/>
      <c r="C40" s="4"/>
      <c r="D40" s="4"/>
      <c r="E40" s="43" t="s">
        <v>56</v>
      </c>
      <c r="F40" s="4"/>
      <c r="G40" s="4"/>
      <c r="H40" s="43" t="s">
        <v>50</v>
      </c>
      <c r="I40" s="4"/>
      <c r="J40" s="4"/>
      <c r="K40" s="31" t="s">
        <v>55</v>
      </c>
      <c r="L40" s="4"/>
      <c r="M40" s="44" t="s">
        <v>6</v>
      </c>
      <c r="N40" s="91">
        <v>5</v>
      </c>
      <c r="O40" s="45"/>
      <c r="P40" s="4"/>
      <c r="Q40" s="4"/>
      <c r="R40" s="89">
        <v>11800</v>
      </c>
      <c r="S40" s="4"/>
      <c r="T40" s="4"/>
      <c r="U40" s="49">
        <v>0</v>
      </c>
      <c r="V40" s="49">
        <v>83.333333333333343</v>
      </c>
      <c r="W40" s="49">
        <v>266.66666666666669</v>
      </c>
      <c r="X40" s="49">
        <v>216.66666666666669</v>
      </c>
      <c r="Y40" s="49">
        <v>1033.3333333333333</v>
      </c>
      <c r="Z40" s="49">
        <v>1200</v>
      </c>
      <c r="AA40" s="49">
        <v>866.66666666666674</v>
      </c>
      <c r="AB40" s="49">
        <v>2133.3333333333335</v>
      </c>
      <c r="AC40" s="49">
        <v>3400</v>
      </c>
      <c r="AD40" s="49">
        <v>2600</v>
      </c>
      <c r="AE40" s="49">
        <v>0</v>
      </c>
      <c r="AF40" s="49">
        <v>0</v>
      </c>
      <c r="AG40" s="49">
        <v>0</v>
      </c>
      <c r="AH40" s="49">
        <v>0</v>
      </c>
      <c r="AI40" s="49">
        <v>0</v>
      </c>
      <c r="AJ40" s="49">
        <v>0</v>
      </c>
      <c r="AK40" s="49">
        <v>0</v>
      </c>
      <c r="AL40" s="49">
        <v>0</v>
      </c>
      <c r="AM40" s="49">
        <v>0</v>
      </c>
      <c r="AN40" s="49">
        <v>0</v>
      </c>
      <c r="AO40" s="49">
        <v>0</v>
      </c>
      <c r="AP40" s="49">
        <v>0</v>
      </c>
      <c r="AQ40" s="49">
        <v>0</v>
      </c>
      <c r="AR40" s="49">
        <v>0</v>
      </c>
      <c r="AS40" s="49">
        <v>0</v>
      </c>
      <c r="AT40" s="49">
        <v>0</v>
      </c>
      <c r="AU40" s="49">
        <v>0</v>
      </c>
      <c r="AV40" s="49">
        <v>0</v>
      </c>
      <c r="AW40" s="49">
        <v>0</v>
      </c>
      <c r="AX40" s="49">
        <v>0</v>
      </c>
      <c r="AY40" s="49">
        <v>0</v>
      </c>
      <c r="AZ40" s="49">
        <v>0</v>
      </c>
      <c r="BA40" s="49">
        <v>0</v>
      </c>
      <c r="BB40" s="49">
        <v>0</v>
      </c>
      <c r="BC40" s="49">
        <v>0</v>
      </c>
      <c r="BD40" s="49">
        <v>0</v>
      </c>
      <c r="BE40" s="49">
        <v>0</v>
      </c>
      <c r="BF40" s="49">
        <v>0</v>
      </c>
      <c r="BG40" s="49">
        <v>0</v>
      </c>
      <c r="BH40" s="49">
        <v>0</v>
      </c>
      <c r="BI40" s="49">
        <v>0</v>
      </c>
      <c r="BJ40" s="49">
        <v>0</v>
      </c>
      <c r="BK40" s="49">
        <v>0</v>
      </c>
      <c r="BL40" s="49">
        <v>0</v>
      </c>
      <c r="BM40" s="49">
        <v>0</v>
      </c>
      <c r="BN40" s="49">
        <v>0</v>
      </c>
      <c r="BO40" s="49">
        <v>0</v>
      </c>
      <c r="BP40" s="49">
        <v>0</v>
      </c>
      <c r="BQ40" s="49">
        <v>0</v>
      </c>
      <c r="BR40" s="49">
        <v>0</v>
      </c>
      <c r="BS40" s="49">
        <v>0</v>
      </c>
      <c r="BT40" s="49">
        <v>0</v>
      </c>
      <c r="BU40" s="49">
        <v>0</v>
      </c>
      <c r="BV40" s="49">
        <v>0</v>
      </c>
      <c r="BW40" s="49">
        <v>0</v>
      </c>
      <c r="BX40" s="49">
        <v>0</v>
      </c>
      <c r="BY40" s="49">
        <v>0</v>
      </c>
      <c r="BZ40" s="49">
        <v>0</v>
      </c>
      <c r="CA40" s="49">
        <v>0</v>
      </c>
      <c r="CB40" s="49">
        <v>0</v>
      </c>
      <c r="CC40" s="49">
        <v>0</v>
      </c>
      <c r="CD40" s="49">
        <v>0</v>
      </c>
      <c r="CE40" s="49">
        <v>0</v>
      </c>
      <c r="CF40" s="49">
        <v>0</v>
      </c>
      <c r="CG40" s="49">
        <v>0</v>
      </c>
      <c r="CH40" s="49">
        <v>0</v>
      </c>
      <c r="CI40" s="49">
        <v>0</v>
      </c>
      <c r="CJ40" s="49">
        <v>0</v>
      </c>
      <c r="CK40" s="49">
        <v>0</v>
      </c>
      <c r="CL40" s="49">
        <v>0</v>
      </c>
      <c r="CM40" s="49">
        <v>0</v>
      </c>
      <c r="CN40" s="49">
        <v>0</v>
      </c>
      <c r="CO40" s="49">
        <v>0</v>
      </c>
      <c r="CP40" s="49">
        <v>0</v>
      </c>
      <c r="CQ40" s="49">
        <v>0</v>
      </c>
      <c r="CR40" s="49">
        <v>0</v>
      </c>
      <c r="CS40" s="49">
        <v>0</v>
      </c>
      <c r="CT40" s="49">
        <v>0</v>
      </c>
      <c r="CU40" s="49">
        <v>0</v>
      </c>
      <c r="CV40" s="49">
        <v>0</v>
      </c>
      <c r="CW40" s="49">
        <v>0</v>
      </c>
      <c r="CX40" s="49">
        <v>0</v>
      </c>
      <c r="CY40" s="49">
        <v>0</v>
      </c>
      <c r="CZ40" s="49">
        <v>0</v>
      </c>
      <c r="DA40" s="49">
        <v>0</v>
      </c>
      <c r="DB40" s="49">
        <v>0</v>
      </c>
      <c r="DC40" s="49">
        <v>0</v>
      </c>
      <c r="DD40" s="49">
        <v>0</v>
      </c>
      <c r="DE40" s="49">
        <v>0</v>
      </c>
      <c r="DF40" s="49">
        <v>0</v>
      </c>
      <c r="DG40" s="49">
        <v>0</v>
      </c>
      <c r="DH40" s="49">
        <v>0</v>
      </c>
      <c r="DI40" s="49">
        <v>0</v>
      </c>
      <c r="DJ40" s="49">
        <v>0</v>
      </c>
      <c r="DK40" s="49">
        <v>0</v>
      </c>
      <c r="DL40" s="49">
        <v>0</v>
      </c>
      <c r="DM40" s="49">
        <v>0</v>
      </c>
      <c r="DN40" s="49">
        <v>0</v>
      </c>
      <c r="DO40" s="49">
        <v>0</v>
      </c>
      <c r="DP40" s="49">
        <v>0</v>
      </c>
      <c r="DQ40" s="49">
        <v>0</v>
      </c>
      <c r="DR40" s="49">
        <v>0</v>
      </c>
      <c r="DS40" s="49">
        <v>0</v>
      </c>
      <c r="DT40" s="49">
        <v>0</v>
      </c>
      <c r="DU40" s="49">
        <v>0</v>
      </c>
      <c r="DV40" s="49">
        <v>0</v>
      </c>
      <c r="DW40" s="49">
        <v>0</v>
      </c>
      <c r="DX40" s="49">
        <v>0</v>
      </c>
      <c r="DY40" s="49">
        <v>0</v>
      </c>
      <c r="DZ40" s="49">
        <v>0</v>
      </c>
      <c r="EA40" s="49">
        <v>0</v>
      </c>
      <c r="EB40" s="49">
        <v>0</v>
      </c>
      <c r="EC40" s="49">
        <v>0</v>
      </c>
      <c r="ED40" s="49">
        <v>0</v>
      </c>
      <c r="EE40" s="49">
        <v>0</v>
      </c>
      <c r="EF40" s="49">
        <v>0</v>
      </c>
      <c r="EG40" s="49">
        <v>0</v>
      </c>
      <c r="EH40" s="49">
        <v>0</v>
      </c>
      <c r="EI40" s="49">
        <v>0</v>
      </c>
      <c r="EJ40" s="49">
        <v>0</v>
      </c>
      <c r="EK40" s="49">
        <v>0</v>
      </c>
      <c r="EL40" s="49">
        <v>0</v>
      </c>
      <c r="EM40" s="49">
        <v>0</v>
      </c>
      <c r="EN40" s="49">
        <v>0</v>
      </c>
      <c r="EO40" s="49">
        <v>0</v>
      </c>
      <c r="EP40" s="49">
        <v>0</v>
      </c>
      <c r="EQ40" s="49">
        <v>0</v>
      </c>
      <c r="ER40" s="49">
        <v>0</v>
      </c>
      <c r="ES40" s="49">
        <v>0</v>
      </c>
      <c r="ET40" s="49">
        <v>0</v>
      </c>
      <c r="EU40" s="49">
        <v>0</v>
      </c>
      <c r="EV40" s="49">
        <v>0</v>
      </c>
      <c r="EW40" s="49">
        <v>0</v>
      </c>
      <c r="EX40" s="49">
        <v>0</v>
      </c>
      <c r="EY40" s="49">
        <v>0</v>
      </c>
      <c r="EZ40" s="49">
        <v>0</v>
      </c>
      <c r="FA40" s="49">
        <v>0</v>
      </c>
      <c r="FB40" s="49">
        <v>0</v>
      </c>
      <c r="FC40" s="49">
        <v>0</v>
      </c>
      <c r="FD40" s="49">
        <v>0</v>
      </c>
      <c r="FE40" s="49">
        <v>0</v>
      </c>
      <c r="FF40" s="49">
        <v>0</v>
      </c>
      <c r="FG40" s="49">
        <v>0</v>
      </c>
      <c r="FH40" s="49">
        <v>0</v>
      </c>
      <c r="FI40" s="49">
        <v>0</v>
      </c>
      <c r="FJ40" s="49">
        <v>0</v>
      </c>
      <c r="FK40" s="49">
        <v>0</v>
      </c>
      <c r="FL40" s="49">
        <v>0</v>
      </c>
      <c r="FM40" s="49">
        <v>0</v>
      </c>
      <c r="FN40" s="49">
        <v>0</v>
      </c>
      <c r="FO40" s="49">
        <v>0</v>
      </c>
      <c r="FP40" s="49">
        <v>0</v>
      </c>
      <c r="FQ40" s="49">
        <v>0</v>
      </c>
      <c r="FR40" s="49">
        <v>0</v>
      </c>
      <c r="FS40" s="49">
        <v>0</v>
      </c>
      <c r="FT40" s="49">
        <v>0</v>
      </c>
      <c r="FU40" s="49">
        <v>0</v>
      </c>
      <c r="FV40" s="49">
        <v>0</v>
      </c>
      <c r="FW40" s="49">
        <v>0</v>
      </c>
      <c r="FX40" s="49">
        <v>0</v>
      </c>
      <c r="FY40" s="49">
        <v>0</v>
      </c>
      <c r="FZ40" s="49">
        <v>0</v>
      </c>
      <c r="GA40" s="49">
        <v>0</v>
      </c>
      <c r="GB40" s="49">
        <v>0</v>
      </c>
      <c r="GC40" s="49">
        <v>0</v>
      </c>
      <c r="GD40" s="49">
        <v>0</v>
      </c>
      <c r="GE40" s="49">
        <v>0</v>
      </c>
      <c r="GF40" s="49">
        <v>0</v>
      </c>
      <c r="GG40" s="49">
        <v>0</v>
      </c>
      <c r="GH40" s="49">
        <v>0</v>
      </c>
      <c r="GI40" s="49">
        <v>0</v>
      </c>
      <c r="GJ40" s="49">
        <v>0</v>
      </c>
      <c r="GK40" s="49">
        <v>0</v>
      </c>
      <c r="GL40" s="49">
        <v>0</v>
      </c>
      <c r="GM40" s="49">
        <v>0</v>
      </c>
      <c r="GN40" s="49">
        <v>0</v>
      </c>
      <c r="GO40" s="49">
        <v>0</v>
      </c>
      <c r="GP40" s="49">
        <v>0</v>
      </c>
      <c r="GQ40" s="49">
        <v>0</v>
      </c>
      <c r="GR40" s="49">
        <v>0</v>
      </c>
      <c r="GS40" s="49">
        <v>0</v>
      </c>
      <c r="GT40" s="49">
        <v>0</v>
      </c>
      <c r="GU40" s="49">
        <v>0</v>
      </c>
      <c r="GV40" s="49">
        <v>0</v>
      </c>
      <c r="GW40" s="49">
        <v>0</v>
      </c>
      <c r="GX40" s="49">
        <v>0</v>
      </c>
      <c r="GY40" s="49">
        <v>0</v>
      </c>
      <c r="GZ40" s="49">
        <v>0</v>
      </c>
      <c r="HA40" s="49">
        <v>0</v>
      </c>
      <c r="HB40" s="49">
        <v>0</v>
      </c>
      <c r="HC40" s="49">
        <v>0</v>
      </c>
      <c r="HD40" s="49">
        <v>0</v>
      </c>
      <c r="HE40" s="49">
        <v>0</v>
      </c>
      <c r="HF40" s="49">
        <v>0</v>
      </c>
      <c r="HG40" s="49">
        <v>0</v>
      </c>
      <c r="HH40" s="49">
        <v>0</v>
      </c>
      <c r="HI40" s="49">
        <v>0</v>
      </c>
      <c r="HJ40" s="49">
        <v>0</v>
      </c>
      <c r="HK40" s="49">
        <v>0</v>
      </c>
      <c r="HL40" s="49">
        <v>0</v>
      </c>
      <c r="HM40" s="4"/>
      <c r="HN40" s="4"/>
    </row>
    <row r="41" spans="1:222" s="1" customFormat="1" ht="10.199999999999999" x14ac:dyDescent="0.2">
      <c r="A41" s="4"/>
      <c r="B41" s="4"/>
      <c r="C41" s="4"/>
      <c r="D41" s="4"/>
      <c r="E41" s="43" t="s">
        <v>56</v>
      </c>
      <c r="F41" s="4"/>
      <c r="G41" s="4"/>
      <c r="H41" s="43" t="s">
        <v>53</v>
      </c>
      <c r="I41" s="4"/>
      <c r="J41" s="4"/>
      <c r="K41" s="31" t="s">
        <v>55</v>
      </c>
      <c r="L41" s="4"/>
      <c r="M41" s="44" t="s">
        <v>6</v>
      </c>
      <c r="N41" s="91">
        <v>30</v>
      </c>
      <c r="O41" s="45"/>
      <c r="P41" s="4"/>
      <c r="Q41" s="4"/>
      <c r="R41" s="89">
        <v>14200</v>
      </c>
      <c r="S41" s="4"/>
      <c r="T41" s="4"/>
      <c r="U41" s="49">
        <v>0</v>
      </c>
      <c r="V41" s="49">
        <v>0</v>
      </c>
      <c r="W41" s="49">
        <v>0</v>
      </c>
      <c r="X41" s="49">
        <v>400.00000000000011</v>
      </c>
      <c r="Y41" s="49">
        <v>800.00000000000023</v>
      </c>
      <c r="Z41" s="49">
        <v>0</v>
      </c>
      <c r="AA41" s="49">
        <v>3600.0000000000005</v>
      </c>
      <c r="AB41" s="49">
        <v>0</v>
      </c>
      <c r="AC41" s="49">
        <v>1199.9999999999998</v>
      </c>
      <c r="AD41" s="49">
        <v>8200</v>
      </c>
      <c r="AE41" s="49">
        <v>0</v>
      </c>
      <c r="AF41" s="49">
        <v>0</v>
      </c>
      <c r="AG41" s="49">
        <v>0</v>
      </c>
      <c r="AH41" s="49">
        <v>0</v>
      </c>
      <c r="AI41" s="49">
        <v>0</v>
      </c>
      <c r="AJ41" s="49">
        <v>0</v>
      </c>
      <c r="AK41" s="49">
        <v>0</v>
      </c>
      <c r="AL41" s="49">
        <v>0</v>
      </c>
      <c r="AM41" s="49">
        <v>0</v>
      </c>
      <c r="AN41" s="49">
        <v>0</v>
      </c>
      <c r="AO41" s="49">
        <v>0</v>
      </c>
      <c r="AP41" s="49">
        <v>0</v>
      </c>
      <c r="AQ41" s="49">
        <v>0</v>
      </c>
      <c r="AR41" s="49">
        <v>0</v>
      </c>
      <c r="AS41" s="49">
        <v>0</v>
      </c>
      <c r="AT41" s="49">
        <v>0</v>
      </c>
      <c r="AU41" s="49">
        <v>0</v>
      </c>
      <c r="AV41" s="49">
        <v>0</v>
      </c>
      <c r="AW41" s="49">
        <v>0</v>
      </c>
      <c r="AX41" s="49">
        <v>0</v>
      </c>
      <c r="AY41" s="49">
        <v>0</v>
      </c>
      <c r="AZ41" s="49">
        <v>0</v>
      </c>
      <c r="BA41" s="49">
        <v>0</v>
      </c>
      <c r="BB41" s="49">
        <v>0</v>
      </c>
      <c r="BC41" s="49">
        <v>0</v>
      </c>
      <c r="BD41" s="49">
        <v>0</v>
      </c>
      <c r="BE41" s="49">
        <v>0</v>
      </c>
      <c r="BF41" s="49">
        <v>0</v>
      </c>
      <c r="BG41" s="49">
        <v>0</v>
      </c>
      <c r="BH41" s="49">
        <v>0</v>
      </c>
      <c r="BI41" s="49">
        <v>0</v>
      </c>
      <c r="BJ41" s="49">
        <v>0</v>
      </c>
      <c r="BK41" s="49">
        <v>0</v>
      </c>
      <c r="BL41" s="49">
        <v>0</v>
      </c>
      <c r="BM41" s="49">
        <v>0</v>
      </c>
      <c r="BN41" s="49">
        <v>0</v>
      </c>
      <c r="BO41" s="49">
        <v>0</v>
      </c>
      <c r="BP41" s="49">
        <v>0</v>
      </c>
      <c r="BQ41" s="49">
        <v>0</v>
      </c>
      <c r="BR41" s="49">
        <v>0</v>
      </c>
      <c r="BS41" s="49">
        <v>0</v>
      </c>
      <c r="BT41" s="49">
        <v>0</v>
      </c>
      <c r="BU41" s="49">
        <v>0</v>
      </c>
      <c r="BV41" s="49">
        <v>0</v>
      </c>
      <c r="BW41" s="49">
        <v>0</v>
      </c>
      <c r="BX41" s="49">
        <v>0</v>
      </c>
      <c r="BY41" s="49">
        <v>0</v>
      </c>
      <c r="BZ41" s="49">
        <v>0</v>
      </c>
      <c r="CA41" s="49">
        <v>0</v>
      </c>
      <c r="CB41" s="49">
        <v>0</v>
      </c>
      <c r="CC41" s="49">
        <v>0</v>
      </c>
      <c r="CD41" s="49">
        <v>0</v>
      </c>
      <c r="CE41" s="49">
        <v>0</v>
      </c>
      <c r="CF41" s="49">
        <v>0</v>
      </c>
      <c r="CG41" s="49">
        <v>0</v>
      </c>
      <c r="CH41" s="49">
        <v>0</v>
      </c>
      <c r="CI41" s="49">
        <v>0</v>
      </c>
      <c r="CJ41" s="49">
        <v>0</v>
      </c>
      <c r="CK41" s="49">
        <v>0</v>
      </c>
      <c r="CL41" s="49">
        <v>0</v>
      </c>
      <c r="CM41" s="49">
        <v>0</v>
      </c>
      <c r="CN41" s="49">
        <v>0</v>
      </c>
      <c r="CO41" s="49">
        <v>0</v>
      </c>
      <c r="CP41" s="49">
        <v>0</v>
      </c>
      <c r="CQ41" s="49">
        <v>0</v>
      </c>
      <c r="CR41" s="49">
        <v>0</v>
      </c>
      <c r="CS41" s="49">
        <v>0</v>
      </c>
      <c r="CT41" s="49">
        <v>0</v>
      </c>
      <c r="CU41" s="49">
        <v>0</v>
      </c>
      <c r="CV41" s="49">
        <v>0</v>
      </c>
      <c r="CW41" s="49">
        <v>0</v>
      </c>
      <c r="CX41" s="49">
        <v>0</v>
      </c>
      <c r="CY41" s="49">
        <v>0</v>
      </c>
      <c r="CZ41" s="49">
        <v>0</v>
      </c>
      <c r="DA41" s="49">
        <v>0</v>
      </c>
      <c r="DB41" s="49">
        <v>0</v>
      </c>
      <c r="DC41" s="49">
        <v>0</v>
      </c>
      <c r="DD41" s="49">
        <v>0</v>
      </c>
      <c r="DE41" s="49">
        <v>0</v>
      </c>
      <c r="DF41" s="49">
        <v>0</v>
      </c>
      <c r="DG41" s="49">
        <v>0</v>
      </c>
      <c r="DH41" s="49">
        <v>0</v>
      </c>
      <c r="DI41" s="49">
        <v>0</v>
      </c>
      <c r="DJ41" s="49">
        <v>0</v>
      </c>
      <c r="DK41" s="49">
        <v>0</v>
      </c>
      <c r="DL41" s="49">
        <v>0</v>
      </c>
      <c r="DM41" s="49">
        <v>0</v>
      </c>
      <c r="DN41" s="49">
        <v>0</v>
      </c>
      <c r="DO41" s="49">
        <v>0</v>
      </c>
      <c r="DP41" s="49">
        <v>0</v>
      </c>
      <c r="DQ41" s="49">
        <v>0</v>
      </c>
      <c r="DR41" s="49">
        <v>0</v>
      </c>
      <c r="DS41" s="49">
        <v>0</v>
      </c>
      <c r="DT41" s="49">
        <v>0</v>
      </c>
      <c r="DU41" s="49">
        <v>0</v>
      </c>
      <c r="DV41" s="49">
        <v>0</v>
      </c>
      <c r="DW41" s="49">
        <v>0</v>
      </c>
      <c r="DX41" s="49">
        <v>0</v>
      </c>
      <c r="DY41" s="49">
        <v>0</v>
      </c>
      <c r="DZ41" s="49">
        <v>0</v>
      </c>
      <c r="EA41" s="49">
        <v>0</v>
      </c>
      <c r="EB41" s="49">
        <v>0</v>
      </c>
      <c r="EC41" s="49">
        <v>0</v>
      </c>
      <c r="ED41" s="49">
        <v>0</v>
      </c>
      <c r="EE41" s="49">
        <v>0</v>
      </c>
      <c r="EF41" s="49">
        <v>0</v>
      </c>
      <c r="EG41" s="49">
        <v>0</v>
      </c>
      <c r="EH41" s="49">
        <v>0</v>
      </c>
      <c r="EI41" s="49">
        <v>0</v>
      </c>
      <c r="EJ41" s="49">
        <v>0</v>
      </c>
      <c r="EK41" s="49">
        <v>0</v>
      </c>
      <c r="EL41" s="49">
        <v>0</v>
      </c>
      <c r="EM41" s="49">
        <v>0</v>
      </c>
      <c r="EN41" s="49">
        <v>0</v>
      </c>
      <c r="EO41" s="49">
        <v>0</v>
      </c>
      <c r="EP41" s="49">
        <v>0</v>
      </c>
      <c r="EQ41" s="49">
        <v>0</v>
      </c>
      <c r="ER41" s="49">
        <v>0</v>
      </c>
      <c r="ES41" s="49">
        <v>0</v>
      </c>
      <c r="ET41" s="49">
        <v>0</v>
      </c>
      <c r="EU41" s="49">
        <v>0</v>
      </c>
      <c r="EV41" s="49">
        <v>0</v>
      </c>
      <c r="EW41" s="49">
        <v>0</v>
      </c>
      <c r="EX41" s="49">
        <v>0</v>
      </c>
      <c r="EY41" s="49">
        <v>0</v>
      </c>
      <c r="EZ41" s="49">
        <v>0</v>
      </c>
      <c r="FA41" s="49">
        <v>0</v>
      </c>
      <c r="FB41" s="49">
        <v>0</v>
      </c>
      <c r="FC41" s="49">
        <v>0</v>
      </c>
      <c r="FD41" s="49">
        <v>0</v>
      </c>
      <c r="FE41" s="49">
        <v>0</v>
      </c>
      <c r="FF41" s="49">
        <v>0</v>
      </c>
      <c r="FG41" s="49">
        <v>0</v>
      </c>
      <c r="FH41" s="49">
        <v>0</v>
      </c>
      <c r="FI41" s="49">
        <v>0</v>
      </c>
      <c r="FJ41" s="49">
        <v>0</v>
      </c>
      <c r="FK41" s="49">
        <v>0</v>
      </c>
      <c r="FL41" s="49">
        <v>0</v>
      </c>
      <c r="FM41" s="49">
        <v>0</v>
      </c>
      <c r="FN41" s="49">
        <v>0</v>
      </c>
      <c r="FO41" s="49">
        <v>0</v>
      </c>
      <c r="FP41" s="49">
        <v>0</v>
      </c>
      <c r="FQ41" s="49">
        <v>0</v>
      </c>
      <c r="FR41" s="49">
        <v>0</v>
      </c>
      <c r="FS41" s="49">
        <v>0</v>
      </c>
      <c r="FT41" s="49">
        <v>0</v>
      </c>
      <c r="FU41" s="49">
        <v>0</v>
      </c>
      <c r="FV41" s="49">
        <v>0</v>
      </c>
      <c r="FW41" s="49">
        <v>0</v>
      </c>
      <c r="FX41" s="49">
        <v>0</v>
      </c>
      <c r="FY41" s="49">
        <v>0</v>
      </c>
      <c r="FZ41" s="49">
        <v>0</v>
      </c>
      <c r="GA41" s="49">
        <v>0</v>
      </c>
      <c r="GB41" s="49">
        <v>0</v>
      </c>
      <c r="GC41" s="49">
        <v>0</v>
      </c>
      <c r="GD41" s="49">
        <v>0</v>
      </c>
      <c r="GE41" s="49">
        <v>0</v>
      </c>
      <c r="GF41" s="49">
        <v>0</v>
      </c>
      <c r="GG41" s="49">
        <v>0</v>
      </c>
      <c r="GH41" s="49">
        <v>0</v>
      </c>
      <c r="GI41" s="49">
        <v>0</v>
      </c>
      <c r="GJ41" s="49">
        <v>0</v>
      </c>
      <c r="GK41" s="49">
        <v>0</v>
      </c>
      <c r="GL41" s="49">
        <v>0</v>
      </c>
      <c r="GM41" s="49">
        <v>0</v>
      </c>
      <c r="GN41" s="49">
        <v>0</v>
      </c>
      <c r="GO41" s="49">
        <v>0</v>
      </c>
      <c r="GP41" s="49">
        <v>0</v>
      </c>
      <c r="GQ41" s="49">
        <v>0</v>
      </c>
      <c r="GR41" s="49">
        <v>0</v>
      </c>
      <c r="GS41" s="49">
        <v>0</v>
      </c>
      <c r="GT41" s="49">
        <v>0</v>
      </c>
      <c r="GU41" s="49">
        <v>0</v>
      </c>
      <c r="GV41" s="49">
        <v>0</v>
      </c>
      <c r="GW41" s="49">
        <v>0</v>
      </c>
      <c r="GX41" s="49">
        <v>0</v>
      </c>
      <c r="GY41" s="49">
        <v>0</v>
      </c>
      <c r="GZ41" s="49">
        <v>0</v>
      </c>
      <c r="HA41" s="49">
        <v>0</v>
      </c>
      <c r="HB41" s="49">
        <v>0</v>
      </c>
      <c r="HC41" s="49">
        <v>0</v>
      </c>
      <c r="HD41" s="49">
        <v>0</v>
      </c>
      <c r="HE41" s="49">
        <v>0</v>
      </c>
      <c r="HF41" s="49">
        <v>0</v>
      </c>
      <c r="HG41" s="49">
        <v>0</v>
      </c>
      <c r="HH41" s="49">
        <v>0</v>
      </c>
      <c r="HI41" s="49">
        <v>0</v>
      </c>
      <c r="HJ41" s="49">
        <v>0</v>
      </c>
      <c r="HK41" s="49">
        <v>0</v>
      </c>
      <c r="HL41" s="49">
        <v>0</v>
      </c>
      <c r="HM41" s="4"/>
      <c r="HN41" s="4"/>
    </row>
    <row r="42" spans="1:222" s="1" customFormat="1" ht="10.199999999999999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31"/>
      <c r="L42" s="4"/>
      <c r="M42" s="44"/>
      <c r="N42" s="4"/>
      <c r="O42" s="45"/>
      <c r="P42" s="4"/>
      <c r="Q42" s="38" t="s">
        <v>12</v>
      </c>
      <c r="R42" s="92">
        <v>0</v>
      </c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</row>
    <row r="43" spans="1:222" x14ac:dyDescent="0.25">
      <c r="A43" s="6"/>
      <c r="B43" s="6"/>
      <c r="C43" s="6"/>
      <c r="D43" s="6"/>
      <c r="E43" s="30" t="s">
        <v>57</v>
      </c>
      <c r="F43" s="6"/>
      <c r="G43" s="6"/>
      <c r="H43" s="6"/>
      <c r="I43" s="6"/>
      <c r="J43" s="6"/>
      <c r="K43" s="31"/>
      <c r="L43" s="6"/>
      <c r="M43" s="13"/>
      <c r="N43" s="6"/>
      <c r="O43" s="20"/>
      <c r="P43" s="6"/>
      <c r="Q43" s="6"/>
      <c r="R43" s="82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</row>
    <row r="44" spans="1:222" s="75" customFormat="1" ht="10.199999999999999" x14ac:dyDescent="0.2">
      <c r="A44" s="64"/>
      <c r="B44" s="64"/>
      <c r="C44" s="64"/>
      <c r="D44" s="64"/>
      <c r="E44" s="43" t="s">
        <v>57</v>
      </c>
      <c r="F44" s="64"/>
      <c r="G44" s="64"/>
      <c r="H44" s="43" t="s">
        <v>60</v>
      </c>
      <c r="I44" s="64"/>
      <c r="J44" s="64"/>
      <c r="K44" s="69" t="s">
        <v>41</v>
      </c>
      <c r="L44" s="64"/>
      <c r="M44" s="72"/>
      <c r="N44" s="64"/>
      <c r="O44" s="79"/>
      <c r="P44" s="64"/>
      <c r="Q44" s="64"/>
      <c r="R44" s="89">
        <v>1000</v>
      </c>
      <c r="S44" s="64"/>
      <c r="T44" s="93" t="s">
        <v>6</v>
      </c>
      <c r="U44" s="94">
        <v>100</v>
      </c>
      <c r="V44" s="95">
        <v>100</v>
      </c>
      <c r="W44" s="95">
        <v>100</v>
      </c>
      <c r="X44" s="95">
        <v>100</v>
      </c>
      <c r="Y44" s="95">
        <v>100</v>
      </c>
      <c r="Z44" s="95">
        <v>100</v>
      </c>
      <c r="AA44" s="95">
        <v>100</v>
      </c>
      <c r="AB44" s="95">
        <v>100</v>
      </c>
      <c r="AC44" s="95">
        <v>100</v>
      </c>
      <c r="AD44" s="95">
        <v>100</v>
      </c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  <c r="DB44" s="95"/>
      <c r="DC44" s="95"/>
      <c r="DD44" s="95"/>
      <c r="DE44" s="95"/>
      <c r="DF44" s="95"/>
      <c r="DG44" s="95"/>
      <c r="DH44" s="95"/>
      <c r="DI44" s="95"/>
      <c r="DJ44" s="95"/>
      <c r="DK44" s="95"/>
      <c r="DL44" s="95"/>
      <c r="DM44" s="95"/>
      <c r="DN44" s="95"/>
      <c r="DO44" s="95"/>
      <c r="DP44" s="95"/>
      <c r="DQ44" s="95"/>
      <c r="DR44" s="95"/>
      <c r="DS44" s="95"/>
      <c r="DT44" s="95"/>
      <c r="DU44" s="95"/>
      <c r="DV44" s="95"/>
      <c r="DW44" s="95"/>
      <c r="DX44" s="95"/>
      <c r="DY44" s="95"/>
      <c r="DZ44" s="95"/>
      <c r="EA44" s="95"/>
      <c r="EB44" s="95"/>
      <c r="EC44" s="95"/>
      <c r="ED44" s="95"/>
      <c r="EE44" s="95"/>
      <c r="EF44" s="95"/>
      <c r="EG44" s="95"/>
      <c r="EH44" s="95"/>
      <c r="EI44" s="95"/>
      <c r="EJ44" s="95"/>
      <c r="EK44" s="95"/>
      <c r="EL44" s="95"/>
      <c r="EM44" s="95"/>
      <c r="EN44" s="95"/>
      <c r="EO44" s="95"/>
      <c r="EP44" s="95"/>
      <c r="EQ44" s="95"/>
      <c r="ER44" s="95"/>
      <c r="ES44" s="95"/>
      <c r="ET44" s="95"/>
      <c r="EU44" s="95"/>
      <c r="EV44" s="95"/>
      <c r="EW44" s="95"/>
      <c r="EX44" s="95"/>
      <c r="EY44" s="95"/>
      <c r="EZ44" s="95"/>
      <c r="FA44" s="95"/>
      <c r="FB44" s="95"/>
      <c r="FC44" s="95"/>
      <c r="FD44" s="95"/>
      <c r="FE44" s="95"/>
      <c r="FF44" s="95"/>
      <c r="FG44" s="95"/>
      <c r="FH44" s="95"/>
      <c r="FI44" s="95"/>
      <c r="FJ44" s="95"/>
      <c r="FK44" s="95"/>
      <c r="FL44" s="95"/>
      <c r="FM44" s="95"/>
      <c r="FN44" s="95"/>
      <c r="FO44" s="95"/>
      <c r="FP44" s="95"/>
      <c r="FQ44" s="95"/>
      <c r="FR44" s="95"/>
      <c r="FS44" s="95"/>
      <c r="FT44" s="95"/>
      <c r="FU44" s="95"/>
      <c r="FV44" s="95"/>
      <c r="FW44" s="95"/>
      <c r="FX44" s="95"/>
      <c r="FY44" s="95"/>
      <c r="FZ44" s="95"/>
      <c r="GA44" s="95"/>
      <c r="GB44" s="95"/>
      <c r="GC44" s="95"/>
      <c r="GD44" s="95"/>
      <c r="GE44" s="95"/>
      <c r="GF44" s="95"/>
      <c r="GG44" s="95"/>
      <c r="GH44" s="95"/>
      <c r="GI44" s="95"/>
      <c r="GJ44" s="95"/>
      <c r="GK44" s="95"/>
      <c r="GL44" s="95"/>
      <c r="GM44" s="95"/>
      <c r="GN44" s="95"/>
      <c r="GO44" s="95"/>
      <c r="GP44" s="95"/>
      <c r="GQ44" s="95"/>
      <c r="GR44" s="95"/>
      <c r="GS44" s="95"/>
      <c r="GT44" s="95"/>
      <c r="GU44" s="95"/>
      <c r="GV44" s="95"/>
      <c r="GW44" s="95"/>
      <c r="GX44" s="95"/>
      <c r="GY44" s="95"/>
      <c r="GZ44" s="95"/>
      <c r="HA44" s="95"/>
      <c r="HB44" s="95"/>
      <c r="HC44" s="95"/>
      <c r="HD44" s="95"/>
      <c r="HE44" s="95"/>
      <c r="HF44" s="95"/>
      <c r="HG44" s="95"/>
      <c r="HH44" s="95"/>
      <c r="HI44" s="95"/>
      <c r="HJ44" s="95"/>
      <c r="HK44" s="95"/>
      <c r="HL44" s="95"/>
      <c r="HM44" s="64"/>
      <c r="HN44" s="64"/>
    </row>
    <row r="45" spans="1:222" s="75" customFormat="1" ht="10.199999999999999" x14ac:dyDescent="0.2">
      <c r="A45" s="64"/>
      <c r="B45" s="64"/>
      <c r="C45" s="64"/>
      <c r="D45" s="64"/>
      <c r="E45" s="43" t="s">
        <v>57</v>
      </c>
      <c r="F45" s="64"/>
      <c r="G45" s="64"/>
      <c r="H45" s="43" t="s">
        <v>61</v>
      </c>
      <c r="I45" s="64"/>
      <c r="J45" s="64"/>
      <c r="K45" s="69" t="s">
        <v>41</v>
      </c>
      <c r="L45" s="64"/>
      <c r="M45" s="72"/>
      <c r="N45" s="64"/>
      <c r="O45" s="79"/>
      <c r="P45" s="64"/>
      <c r="Q45" s="64"/>
      <c r="R45" s="89">
        <v>4560</v>
      </c>
      <c r="S45" s="64"/>
      <c r="T45" s="64"/>
      <c r="U45" s="80">
        <v>30</v>
      </c>
      <c r="V45" s="80">
        <v>30</v>
      </c>
      <c r="W45" s="80">
        <v>30</v>
      </c>
      <c r="X45" s="80">
        <v>150.00000000000003</v>
      </c>
      <c r="Y45" s="80">
        <v>270.00000000000006</v>
      </c>
      <c r="Z45" s="80">
        <v>30</v>
      </c>
      <c r="AA45" s="80">
        <v>1110</v>
      </c>
      <c r="AB45" s="80">
        <v>30</v>
      </c>
      <c r="AC45" s="80">
        <v>389.99999999999994</v>
      </c>
      <c r="AD45" s="80">
        <v>2490</v>
      </c>
      <c r="AE45" s="80">
        <v>0</v>
      </c>
      <c r="AF45" s="80">
        <v>0</v>
      </c>
      <c r="AG45" s="80">
        <v>0</v>
      </c>
      <c r="AH45" s="80">
        <v>0</v>
      </c>
      <c r="AI45" s="80">
        <v>0</v>
      </c>
      <c r="AJ45" s="80">
        <v>0</v>
      </c>
      <c r="AK45" s="80">
        <v>0</v>
      </c>
      <c r="AL45" s="80">
        <v>0</v>
      </c>
      <c r="AM45" s="80">
        <v>0</v>
      </c>
      <c r="AN45" s="80">
        <v>0</v>
      </c>
      <c r="AO45" s="80">
        <v>0</v>
      </c>
      <c r="AP45" s="80">
        <v>0</v>
      </c>
      <c r="AQ45" s="80">
        <v>0</v>
      </c>
      <c r="AR45" s="80">
        <v>0</v>
      </c>
      <c r="AS45" s="80">
        <v>0</v>
      </c>
      <c r="AT45" s="80">
        <v>0</v>
      </c>
      <c r="AU45" s="80">
        <v>0</v>
      </c>
      <c r="AV45" s="80">
        <v>0</v>
      </c>
      <c r="AW45" s="80">
        <v>0</v>
      </c>
      <c r="AX45" s="80">
        <v>0</v>
      </c>
      <c r="AY45" s="80">
        <v>0</v>
      </c>
      <c r="AZ45" s="80">
        <v>0</v>
      </c>
      <c r="BA45" s="80">
        <v>0</v>
      </c>
      <c r="BB45" s="80">
        <v>0</v>
      </c>
      <c r="BC45" s="80">
        <v>0</v>
      </c>
      <c r="BD45" s="80">
        <v>0</v>
      </c>
      <c r="BE45" s="80">
        <v>0</v>
      </c>
      <c r="BF45" s="80">
        <v>0</v>
      </c>
      <c r="BG45" s="80">
        <v>0</v>
      </c>
      <c r="BH45" s="80">
        <v>0</v>
      </c>
      <c r="BI45" s="80">
        <v>0</v>
      </c>
      <c r="BJ45" s="80">
        <v>0</v>
      </c>
      <c r="BK45" s="80">
        <v>0</v>
      </c>
      <c r="BL45" s="80">
        <v>0</v>
      </c>
      <c r="BM45" s="80">
        <v>0</v>
      </c>
      <c r="BN45" s="80">
        <v>0</v>
      </c>
      <c r="BO45" s="80">
        <v>0</v>
      </c>
      <c r="BP45" s="80">
        <v>0</v>
      </c>
      <c r="BQ45" s="80">
        <v>0</v>
      </c>
      <c r="BR45" s="80">
        <v>0</v>
      </c>
      <c r="BS45" s="80">
        <v>0</v>
      </c>
      <c r="BT45" s="80">
        <v>0</v>
      </c>
      <c r="BU45" s="80">
        <v>0</v>
      </c>
      <c r="BV45" s="80">
        <v>0</v>
      </c>
      <c r="BW45" s="80">
        <v>0</v>
      </c>
      <c r="BX45" s="80">
        <v>0</v>
      </c>
      <c r="BY45" s="80">
        <v>0</v>
      </c>
      <c r="BZ45" s="80">
        <v>0</v>
      </c>
      <c r="CA45" s="80">
        <v>0</v>
      </c>
      <c r="CB45" s="80">
        <v>0</v>
      </c>
      <c r="CC45" s="80">
        <v>0</v>
      </c>
      <c r="CD45" s="80">
        <v>0</v>
      </c>
      <c r="CE45" s="80">
        <v>0</v>
      </c>
      <c r="CF45" s="80">
        <v>0</v>
      </c>
      <c r="CG45" s="80">
        <v>0</v>
      </c>
      <c r="CH45" s="80">
        <v>0</v>
      </c>
      <c r="CI45" s="80">
        <v>0</v>
      </c>
      <c r="CJ45" s="80">
        <v>0</v>
      </c>
      <c r="CK45" s="80">
        <v>0</v>
      </c>
      <c r="CL45" s="80">
        <v>0</v>
      </c>
      <c r="CM45" s="80">
        <v>0</v>
      </c>
      <c r="CN45" s="80">
        <v>0</v>
      </c>
      <c r="CO45" s="80">
        <v>0</v>
      </c>
      <c r="CP45" s="80">
        <v>0</v>
      </c>
      <c r="CQ45" s="80">
        <v>0</v>
      </c>
      <c r="CR45" s="80">
        <v>0</v>
      </c>
      <c r="CS45" s="80">
        <v>0</v>
      </c>
      <c r="CT45" s="80">
        <v>0</v>
      </c>
      <c r="CU45" s="80">
        <v>0</v>
      </c>
      <c r="CV45" s="80">
        <v>0</v>
      </c>
      <c r="CW45" s="80">
        <v>0</v>
      </c>
      <c r="CX45" s="80">
        <v>0</v>
      </c>
      <c r="CY45" s="80">
        <v>0</v>
      </c>
      <c r="CZ45" s="80">
        <v>0</v>
      </c>
      <c r="DA45" s="80">
        <v>0</v>
      </c>
      <c r="DB45" s="80">
        <v>0</v>
      </c>
      <c r="DC45" s="80">
        <v>0</v>
      </c>
      <c r="DD45" s="80">
        <v>0</v>
      </c>
      <c r="DE45" s="80">
        <v>0</v>
      </c>
      <c r="DF45" s="80">
        <v>0</v>
      </c>
      <c r="DG45" s="80">
        <v>0</v>
      </c>
      <c r="DH45" s="80">
        <v>0</v>
      </c>
      <c r="DI45" s="80">
        <v>0</v>
      </c>
      <c r="DJ45" s="80">
        <v>0</v>
      </c>
      <c r="DK45" s="80">
        <v>0</v>
      </c>
      <c r="DL45" s="80">
        <v>0</v>
      </c>
      <c r="DM45" s="80">
        <v>0</v>
      </c>
      <c r="DN45" s="80">
        <v>0</v>
      </c>
      <c r="DO45" s="80">
        <v>0</v>
      </c>
      <c r="DP45" s="80">
        <v>0</v>
      </c>
      <c r="DQ45" s="80">
        <v>0</v>
      </c>
      <c r="DR45" s="80">
        <v>0</v>
      </c>
      <c r="DS45" s="80">
        <v>0</v>
      </c>
      <c r="DT45" s="80">
        <v>0</v>
      </c>
      <c r="DU45" s="80">
        <v>0</v>
      </c>
      <c r="DV45" s="80">
        <v>0</v>
      </c>
      <c r="DW45" s="80">
        <v>0</v>
      </c>
      <c r="DX45" s="80">
        <v>0</v>
      </c>
      <c r="DY45" s="80">
        <v>0</v>
      </c>
      <c r="DZ45" s="80">
        <v>0</v>
      </c>
      <c r="EA45" s="80">
        <v>0</v>
      </c>
      <c r="EB45" s="80">
        <v>0</v>
      </c>
      <c r="EC45" s="80">
        <v>0</v>
      </c>
      <c r="ED45" s="80">
        <v>0</v>
      </c>
      <c r="EE45" s="80">
        <v>0</v>
      </c>
      <c r="EF45" s="80">
        <v>0</v>
      </c>
      <c r="EG45" s="80">
        <v>0</v>
      </c>
      <c r="EH45" s="80">
        <v>0</v>
      </c>
      <c r="EI45" s="80">
        <v>0</v>
      </c>
      <c r="EJ45" s="80">
        <v>0</v>
      </c>
      <c r="EK45" s="80">
        <v>0</v>
      </c>
      <c r="EL45" s="80">
        <v>0</v>
      </c>
      <c r="EM45" s="80">
        <v>0</v>
      </c>
      <c r="EN45" s="80">
        <v>0</v>
      </c>
      <c r="EO45" s="80">
        <v>0</v>
      </c>
      <c r="EP45" s="80">
        <v>0</v>
      </c>
      <c r="EQ45" s="80">
        <v>0</v>
      </c>
      <c r="ER45" s="80">
        <v>0</v>
      </c>
      <c r="ES45" s="80">
        <v>0</v>
      </c>
      <c r="ET45" s="80">
        <v>0</v>
      </c>
      <c r="EU45" s="80">
        <v>0</v>
      </c>
      <c r="EV45" s="80">
        <v>0</v>
      </c>
      <c r="EW45" s="80">
        <v>0</v>
      </c>
      <c r="EX45" s="80">
        <v>0</v>
      </c>
      <c r="EY45" s="80">
        <v>0</v>
      </c>
      <c r="EZ45" s="80">
        <v>0</v>
      </c>
      <c r="FA45" s="80">
        <v>0</v>
      </c>
      <c r="FB45" s="80">
        <v>0</v>
      </c>
      <c r="FC45" s="80">
        <v>0</v>
      </c>
      <c r="FD45" s="80">
        <v>0</v>
      </c>
      <c r="FE45" s="80">
        <v>0</v>
      </c>
      <c r="FF45" s="80">
        <v>0</v>
      </c>
      <c r="FG45" s="80">
        <v>0</v>
      </c>
      <c r="FH45" s="80">
        <v>0</v>
      </c>
      <c r="FI45" s="80">
        <v>0</v>
      </c>
      <c r="FJ45" s="80">
        <v>0</v>
      </c>
      <c r="FK45" s="80">
        <v>0</v>
      </c>
      <c r="FL45" s="80">
        <v>0</v>
      </c>
      <c r="FM45" s="80">
        <v>0</v>
      </c>
      <c r="FN45" s="80">
        <v>0</v>
      </c>
      <c r="FO45" s="80">
        <v>0</v>
      </c>
      <c r="FP45" s="80">
        <v>0</v>
      </c>
      <c r="FQ45" s="80">
        <v>0</v>
      </c>
      <c r="FR45" s="80">
        <v>0</v>
      </c>
      <c r="FS45" s="80">
        <v>0</v>
      </c>
      <c r="FT45" s="80">
        <v>0</v>
      </c>
      <c r="FU45" s="80">
        <v>0</v>
      </c>
      <c r="FV45" s="80">
        <v>0</v>
      </c>
      <c r="FW45" s="80">
        <v>0</v>
      </c>
      <c r="FX45" s="80">
        <v>0</v>
      </c>
      <c r="FY45" s="80">
        <v>0</v>
      </c>
      <c r="FZ45" s="80">
        <v>0</v>
      </c>
      <c r="GA45" s="80">
        <v>0</v>
      </c>
      <c r="GB45" s="80">
        <v>0</v>
      </c>
      <c r="GC45" s="80">
        <v>0</v>
      </c>
      <c r="GD45" s="80">
        <v>0</v>
      </c>
      <c r="GE45" s="80">
        <v>0</v>
      </c>
      <c r="GF45" s="80">
        <v>0</v>
      </c>
      <c r="GG45" s="80">
        <v>0</v>
      </c>
      <c r="GH45" s="80">
        <v>0</v>
      </c>
      <c r="GI45" s="80">
        <v>0</v>
      </c>
      <c r="GJ45" s="80">
        <v>0</v>
      </c>
      <c r="GK45" s="80">
        <v>0</v>
      </c>
      <c r="GL45" s="80">
        <v>0</v>
      </c>
      <c r="GM45" s="80">
        <v>0</v>
      </c>
      <c r="GN45" s="80">
        <v>0</v>
      </c>
      <c r="GO45" s="80">
        <v>0</v>
      </c>
      <c r="GP45" s="80">
        <v>0</v>
      </c>
      <c r="GQ45" s="80">
        <v>0</v>
      </c>
      <c r="GR45" s="80">
        <v>0</v>
      </c>
      <c r="GS45" s="80">
        <v>0</v>
      </c>
      <c r="GT45" s="80">
        <v>0</v>
      </c>
      <c r="GU45" s="80">
        <v>0</v>
      </c>
      <c r="GV45" s="80">
        <v>0</v>
      </c>
      <c r="GW45" s="80">
        <v>0</v>
      </c>
      <c r="GX45" s="80">
        <v>0</v>
      </c>
      <c r="GY45" s="80">
        <v>0</v>
      </c>
      <c r="GZ45" s="80">
        <v>0</v>
      </c>
      <c r="HA45" s="80">
        <v>0</v>
      </c>
      <c r="HB45" s="80">
        <v>0</v>
      </c>
      <c r="HC45" s="80">
        <v>0</v>
      </c>
      <c r="HD45" s="80">
        <v>0</v>
      </c>
      <c r="HE45" s="80">
        <v>0</v>
      </c>
      <c r="HF45" s="80">
        <v>0</v>
      </c>
      <c r="HG45" s="80">
        <v>0</v>
      </c>
      <c r="HH45" s="80">
        <v>0</v>
      </c>
      <c r="HI45" s="80">
        <v>0</v>
      </c>
      <c r="HJ45" s="80">
        <v>0</v>
      </c>
      <c r="HK45" s="80">
        <v>0</v>
      </c>
      <c r="HL45" s="80">
        <v>0</v>
      </c>
      <c r="HM45" s="64"/>
      <c r="HN45" s="64"/>
    </row>
    <row r="46" spans="1:222" s="75" customFormat="1" ht="10.199999999999999" x14ac:dyDescent="0.2">
      <c r="A46" s="64"/>
      <c r="B46" s="64"/>
      <c r="C46" s="64"/>
      <c r="D46" s="64"/>
      <c r="E46" s="43" t="s">
        <v>57</v>
      </c>
      <c r="F46" s="64"/>
      <c r="G46" s="64"/>
      <c r="H46" s="43" t="s">
        <v>62</v>
      </c>
      <c r="I46" s="64"/>
      <c r="J46" s="64"/>
      <c r="K46" s="69" t="s">
        <v>41</v>
      </c>
      <c r="L46" s="64"/>
      <c r="M46" s="72"/>
      <c r="N46" s="64"/>
      <c r="O46" s="79"/>
      <c r="P46" s="64"/>
      <c r="Q46" s="64"/>
      <c r="R46" s="89">
        <v>280</v>
      </c>
      <c r="S46" s="64"/>
      <c r="T46" s="93" t="s">
        <v>6</v>
      </c>
      <c r="U46" s="94">
        <v>70</v>
      </c>
      <c r="V46" s="95">
        <v>50</v>
      </c>
      <c r="W46" s="95">
        <v>40</v>
      </c>
      <c r="X46" s="95">
        <v>60</v>
      </c>
      <c r="Y46" s="95"/>
      <c r="Z46" s="95"/>
      <c r="AA46" s="95">
        <v>30</v>
      </c>
      <c r="AB46" s="95"/>
      <c r="AC46" s="95">
        <v>30</v>
      </c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  <c r="BY46" s="95"/>
      <c r="BZ46" s="95"/>
      <c r="CA46" s="95"/>
      <c r="CB46" s="95"/>
      <c r="CC46" s="95"/>
      <c r="CD46" s="95"/>
      <c r="CE46" s="95"/>
      <c r="CF46" s="95"/>
      <c r="CG46" s="95"/>
      <c r="CH46" s="95"/>
      <c r="CI46" s="95"/>
      <c r="CJ46" s="95"/>
      <c r="CK46" s="95"/>
      <c r="CL46" s="95"/>
      <c r="CM46" s="95"/>
      <c r="CN46" s="95"/>
      <c r="CO46" s="95"/>
      <c r="CP46" s="95"/>
      <c r="CQ46" s="95"/>
      <c r="CR46" s="95"/>
      <c r="CS46" s="95"/>
      <c r="CT46" s="95"/>
      <c r="CU46" s="95"/>
      <c r="CV46" s="95"/>
      <c r="CW46" s="95"/>
      <c r="CX46" s="95"/>
      <c r="CY46" s="95"/>
      <c r="CZ46" s="95"/>
      <c r="DA46" s="95"/>
      <c r="DB46" s="95"/>
      <c r="DC46" s="95"/>
      <c r="DD46" s="95"/>
      <c r="DE46" s="95"/>
      <c r="DF46" s="95"/>
      <c r="DG46" s="95"/>
      <c r="DH46" s="95"/>
      <c r="DI46" s="95"/>
      <c r="DJ46" s="95"/>
      <c r="DK46" s="95"/>
      <c r="DL46" s="95"/>
      <c r="DM46" s="95"/>
      <c r="DN46" s="95"/>
      <c r="DO46" s="95"/>
      <c r="DP46" s="95"/>
      <c r="DQ46" s="95"/>
      <c r="DR46" s="95"/>
      <c r="DS46" s="95"/>
      <c r="DT46" s="95"/>
      <c r="DU46" s="95"/>
      <c r="DV46" s="95"/>
      <c r="DW46" s="95"/>
      <c r="DX46" s="95"/>
      <c r="DY46" s="95"/>
      <c r="DZ46" s="95"/>
      <c r="EA46" s="95"/>
      <c r="EB46" s="95"/>
      <c r="EC46" s="95"/>
      <c r="ED46" s="95"/>
      <c r="EE46" s="95"/>
      <c r="EF46" s="95"/>
      <c r="EG46" s="95"/>
      <c r="EH46" s="95"/>
      <c r="EI46" s="95"/>
      <c r="EJ46" s="95"/>
      <c r="EK46" s="95"/>
      <c r="EL46" s="95"/>
      <c r="EM46" s="95"/>
      <c r="EN46" s="95"/>
      <c r="EO46" s="95"/>
      <c r="EP46" s="95"/>
      <c r="EQ46" s="95"/>
      <c r="ER46" s="95"/>
      <c r="ES46" s="95"/>
      <c r="ET46" s="95"/>
      <c r="EU46" s="95"/>
      <c r="EV46" s="95"/>
      <c r="EW46" s="95"/>
      <c r="EX46" s="95"/>
      <c r="EY46" s="95"/>
      <c r="EZ46" s="95"/>
      <c r="FA46" s="95"/>
      <c r="FB46" s="95"/>
      <c r="FC46" s="95"/>
      <c r="FD46" s="95"/>
      <c r="FE46" s="95"/>
      <c r="FF46" s="95"/>
      <c r="FG46" s="95"/>
      <c r="FH46" s="95"/>
      <c r="FI46" s="95"/>
      <c r="FJ46" s="95"/>
      <c r="FK46" s="95"/>
      <c r="FL46" s="95"/>
      <c r="FM46" s="95"/>
      <c r="FN46" s="95"/>
      <c r="FO46" s="95"/>
      <c r="FP46" s="95"/>
      <c r="FQ46" s="95"/>
      <c r="FR46" s="95"/>
      <c r="FS46" s="95"/>
      <c r="FT46" s="95"/>
      <c r="FU46" s="95"/>
      <c r="FV46" s="95"/>
      <c r="FW46" s="95"/>
      <c r="FX46" s="95"/>
      <c r="FY46" s="95"/>
      <c r="FZ46" s="95"/>
      <c r="GA46" s="95"/>
      <c r="GB46" s="95"/>
      <c r="GC46" s="95"/>
      <c r="GD46" s="95"/>
      <c r="GE46" s="95"/>
      <c r="GF46" s="95"/>
      <c r="GG46" s="95"/>
      <c r="GH46" s="95"/>
      <c r="GI46" s="95"/>
      <c r="GJ46" s="95"/>
      <c r="GK46" s="95"/>
      <c r="GL46" s="95"/>
      <c r="GM46" s="95"/>
      <c r="GN46" s="95"/>
      <c r="GO46" s="95"/>
      <c r="GP46" s="95"/>
      <c r="GQ46" s="95"/>
      <c r="GR46" s="95"/>
      <c r="GS46" s="95"/>
      <c r="GT46" s="95"/>
      <c r="GU46" s="95"/>
      <c r="GV46" s="95"/>
      <c r="GW46" s="95"/>
      <c r="GX46" s="95"/>
      <c r="GY46" s="95"/>
      <c r="GZ46" s="95"/>
      <c r="HA46" s="95"/>
      <c r="HB46" s="95"/>
      <c r="HC46" s="95"/>
      <c r="HD46" s="95"/>
      <c r="HE46" s="95"/>
      <c r="HF46" s="95"/>
      <c r="HG46" s="95"/>
      <c r="HH46" s="95"/>
      <c r="HI46" s="95"/>
      <c r="HJ46" s="95"/>
      <c r="HK46" s="95"/>
      <c r="HL46" s="95"/>
      <c r="HM46" s="64"/>
      <c r="HN46" s="64"/>
    </row>
    <row r="47" spans="1:222" s="75" customFormat="1" ht="10.199999999999999" x14ac:dyDescent="0.2">
      <c r="A47" s="64"/>
      <c r="B47" s="64"/>
      <c r="C47" s="64"/>
      <c r="D47" s="64"/>
      <c r="E47" s="43" t="s">
        <v>57</v>
      </c>
      <c r="F47" s="64"/>
      <c r="G47" s="64"/>
      <c r="H47" s="43" t="s">
        <v>63</v>
      </c>
      <c r="I47" s="64"/>
      <c r="J47" s="64"/>
      <c r="K47" s="69" t="s">
        <v>41</v>
      </c>
      <c r="L47" s="64"/>
      <c r="M47" s="72"/>
      <c r="N47" s="64"/>
      <c r="O47" s="79"/>
      <c r="P47" s="64"/>
      <c r="Q47" s="64"/>
      <c r="R47" s="89">
        <v>160</v>
      </c>
      <c r="S47" s="64"/>
      <c r="T47" s="93" t="s">
        <v>6</v>
      </c>
      <c r="U47" s="94"/>
      <c r="V47" s="95">
        <v>45</v>
      </c>
      <c r="W47" s="95"/>
      <c r="X47" s="95">
        <v>76</v>
      </c>
      <c r="Y47" s="95"/>
      <c r="Z47" s="95">
        <v>34</v>
      </c>
      <c r="AA47" s="95"/>
      <c r="AB47" s="95">
        <v>5</v>
      </c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95"/>
      <c r="BU47" s="95"/>
      <c r="BV47" s="95"/>
      <c r="BW47" s="95"/>
      <c r="BX47" s="95"/>
      <c r="BY47" s="95"/>
      <c r="BZ47" s="95"/>
      <c r="CA47" s="95"/>
      <c r="CB47" s="95"/>
      <c r="CC47" s="95"/>
      <c r="CD47" s="95"/>
      <c r="CE47" s="95"/>
      <c r="CF47" s="95"/>
      <c r="CG47" s="95"/>
      <c r="CH47" s="95"/>
      <c r="CI47" s="95"/>
      <c r="CJ47" s="95"/>
      <c r="CK47" s="95"/>
      <c r="CL47" s="95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5"/>
      <c r="DC47" s="95"/>
      <c r="DD47" s="95"/>
      <c r="DE47" s="95"/>
      <c r="DF47" s="95"/>
      <c r="DG47" s="95"/>
      <c r="DH47" s="95"/>
      <c r="DI47" s="95"/>
      <c r="DJ47" s="95"/>
      <c r="DK47" s="95"/>
      <c r="DL47" s="95"/>
      <c r="DM47" s="95"/>
      <c r="DN47" s="95"/>
      <c r="DO47" s="95"/>
      <c r="DP47" s="95"/>
      <c r="DQ47" s="95"/>
      <c r="DR47" s="95"/>
      <c r="DS47" s="95"/>
      <c r="DT47" s="95"/>
      <c r="DU47" s="95"/>
      <c r="DV47" s="95"/>
      <c r="DW47" s="95"/>
      <c r="DX47" s="95"/>
      <c r="DY47" s="95"/>
      <c r="DZ47" s="95"/>
      <c r="EA47" s="95"/>
      <c r="EB47" s="95"/>
      <c r="EC47" s="95"/>
      <c r="ED47" s="95"/>
      <c r="EE47" s="95"/>
      <c r="EF47" s="95"/>
      <c r="EG47" s="95"/>
      <c r="EH47" s="95"/>
      <c r="EI47" s="95"/>
      <c r="EJ47" s="95"/>
      <c r="EK47" s="95"/>
      <c r="EL47" s="95"/>
      <c r="EM47" s="95"/>
      <c r="EN47" s="95"/>
      <c r="EO47" s="95"/>
      <c r="EP47" s="95"/>
      <c r="EQ47" s="95"/>
      <c r="ER47" s="95"/>
      <c r="ES47" s="95"/>
      <c r="ET47" s="95"/>
      <c r="EU47" s="95"/>
      <c r="EV47" s="95"/>
      <c r="EW47" s="95"/>
      <c r="EX47" s="95"/>
      <c r="EY47" s="95"/>
      <c r="EZ47" s="95"/>
      <c r="FA47" s="95"/>
      <c r="FB47" s="95"/>
      <c r="FC47" s="95"/>
      <c r="FD47" s="95"/>
      <c r="FE47" s="95"/>
      <c r="FF47" s="95"/>
      <c r="FG47" s="95"/>
      <c r="FH47" s="95"/>
      <c r="FI47" s="95"/>
      <c r="FJ47" s="95"/>
      <c r="FK47" s="95"/>
      <c r="FL47" s="95"/>
      <c r="FM47" s="95"/>
      <c r="FN47" s="95"/>
      <c r="FO47" s="95"/>
      <c r="FP47" s="95"/>
      <c r="FQ47" s="95"/>
      <c r="FR47" s="95"/>
      <c r="FS47" s="95"/>
      <c r="FT47" s="95"/>
      <c r="FU47" s="95"/>
      <c r="FV47" s="95"/>
      <c r="FW47" s="95"/>
      <c r="FX47" s="95"/>
      <c r="FY47" s="95"/>
      <c r="FZ47" s="95"/>
      <c r="GA47" s="95"/>
      <c r="GB47" s="95"/>
      <c r="GC47" s="95"/>
      <c r="GD47" s="95"/>
      <c r="GE47" s="95"/>
      <c r="GF47" s="95"/>
      <c r="GG47" s="95"/>
      <c r="GH47" s="95"/>
      <c r="GI47" s="95"/>
      <c r="GJ47" s="95"/>
      <c r="GK47" s="95"/>
      <c r="GL47" s="95"/>
      <c r="GM47" s="95"/>
      <c r="GN47" s="95"/>
      <c r="GO47" s="95"/>
      <c r="GP47" s="95"/>
      <c r="GQ47" s="95"/>
      <c r="GR47" s="95"/>
      <c r="GS47" s="95"/>
      <c r="GT47" s="95"/>
      <c r="GU47" s="95"/>
      <c r="GV47" s="95"/>
      <c r="GW47" s="95"/>
      <c r="GX47" s="95"/>
      <c r="GY47" s="95"/>
      <c r="GZ47" s="95"/>
      <c r="HA47" s="95"/>
      <c r="HB47" s="95"/>
      <c r="HC47" s="95"/>
      <c r="HD47" s="95"/>
      <c r="HE47" s="95"/>
      <c r="HF47" s="95"/>
      <c r="HG47" s="95"/>
      <c r="HH47" s="95"/>
      <c r="HI47" s="95"/>
      <c r="HJ47" s="95"/>
      <c r="HK47" s="95"/>
      <c r="HL47" s="95"/>
      <c r="HM47" s="64"/>
      <c r="HN47" s="64"/>
    </row>
    <row r="48" spans="1:222" s="1" customFormat="1" ht="7.0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31"/>
      <c r="L48" s="4"/>
      <c r="M48" s="44"/>
      <c r="N48" s="4"/>
      <c r="O48" s="45"/>
      <c r="P48" s="4"/>
      <c r="Q48" s="38"/>
      <c r="R48" s="92"/>
      <c r="S48" s="4"/>
      <c r="T48" s="4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49"/>
      <c r="ET48" s="49"/>
      <c r="EU48" s="49"/>
      <c r="EV48" s="49"/>
      <c r="EW48" s="49"/>
      <c r="EX48" s="49"/>
      <c r="EY48" s="49"/>
      <c r="EZ48" s="49"/>
      <c r="FA48" s="49"/>
      <c r="FB48" s="49"/>
      <c r="FC48" s="49"/>
      <c r="FD48" s="49"/>
      <c r="FE48" s="49"/>
      <c r="FF48" s="49"/>
      <c r="FG48" s="49"/>
      <c r="FH48" s="49"/>
      <c r="FI48" s="49"/>
      <c r="FJ48" s="49"/>
      <c r="FK48" s="49"/>
      <c r="FL48" s="49"/>
      <c r="FM48" s="49"/>
      <c r="FN48" s="49"/>
      <c r="FO48" s="49"/>
      <c r="FP48" s="49"/>
      <c r="FQ48" s="49"/>
      <c r="FR48" s="49"/>
      <c r="FS48" s="49"/>
      <c r="FT48" s="49"/>
      <c r="FU48" s="49"/>
      <c r="FV48" s="49"/>
      <c r="FW48" s="49"/>
      <c r="FX48" s="49"/>
      <c r="FY48" s="49"/>
      <c r="FZ48" s="49"/>
      <c r="GA48" s="49"/>
      <c r="GB48" s="49"/>
      <c r="GC48" s="49"/>
      <c r="GD48" s="49"/>
      <c r="GE48" s="49"/>
      <c r="GF48" s="49"/>
      <c r="GG48" s="49"/>
      <c r="GH48" s="49"/>
      <c r="GI48" s="49"/>
      <c r="GJ48" s="49"/>
      <c r="GK48" s="49"/>
      <c r="GL48" s="49"/>
      <c r="GM48" s="49"/>
      <c r="GN48" s="49"/>
      <c r="GO48" s="49"/>
      <c r="GP48" s="49"/>
      <c r="GQ48" s="49"/>
      <c r="GR48" s="49"/>
      <c r="GS48" s="49"/>
      <c r="GT48" s="49"/>
      <c r="GU48" s="49"/>
      <c r="GV48" s="49"/>
      <c r="GW48" s="49"/>
      <c r="GX48" s="49"/>
      <c r="GY48" s="49"/>
      <c r="GZ48" s="49"/>
      <c r="HA48" s="49"/>
      <c r="HB48" s="49"/>
      <c r="HC48" s="49"/>
      <c r="HD48" s="49"/>
      <c r="HE48" s="49"/>
      <c r="HF48" s="49"/>
      <c r="HG48" s="49"/>
      <c r="HH48" s="49"/>
      <c r="HI48" s="49"/>
      <c r="HJ48" s="49"/>
      <c r="HK48" s="49"/>
      <c r="HL48" s="49"/>
      <c r="HM48" s="4"/>
      <c r="HN48" s="4"/>
    </row>
    <row r="49" spans="1:222" s="11" customFormat="1" x14ac:dyDescent="0.25">
      <c r="A49" s="10"/>
      <c r="B49" s="10"/>
      <c r="C49" s="10"/>
      <c r="D49" s="10"/>
      <c r="E49" s="30" t="s">
        <v>66</v>
      </c>
      <c r="F49" s="10"/>
      <c r="G49" s="10"/>
      <c r="H49" s="30"/>
      <c r="I49" s="10"/>
      <c r="J49" s="10"/>
      <c r="K49" s="99" t="s">
        <v>41</v>
      </c>
      <c r="L49" s="10"/>
      <c r="M49" s="13"/>
      <c r="N49" s="10"/>
      <c r="O49" s="20"/>
      <c r="P49" s="10"/>
      <c r="Q49" s="10"/>
      <c r="R49" s="84">
        <v>3978.305084745763</v>
      </c>
      <c r="S49" s="10"/>
      <c r="T49" s="10"/>
      <c r="U49" s="53">
        <v>71.694915254237287</v>
      </c>
      <c r="V49" s="53">
        <v>297.4576271186441</v>
      </c>
      <c r="W49" s="53">
        <v>356.94915254237287</v>
      </c>
      <c r="X49" s="53">
        <v>314.23728813559325</v>
      </c>
      <c r="Y49" s="53">
        <v>823.72881355932213</v>
      </c>
      <c r="Z49" s="53">
        <v>213.55932203389833</v>
      </c>
      <c r="AA49" s="53">
        <v>279.15254237288133</v>
      </c>
      <c r="AB49" s="53">
        <v>610.16949152542372</v>
      </c>
      <c r="AC49" s="53">
        <v>706.27118644067798</v>
      </c>
      <c r="AD49" s="53">
        <v>305.08474576271186</v>
      </c>
      <c r="AE49" s="53">
        <v>0</v>
      </c>
      <c r="AF49" s="53">
        <v>0</v>
      </c>
      <c r="AG49" s="53">
        <v>0</v>
      </c>
      <c r="AH49" s="53">
        <v>0</v>
      </c>
      <c r="AI49" s="53">
        <v>0</v>
      </c>
      <c r="AJ49" s="53">
        <v>0</v>
      </c>
      <c r="AK49" s="53">
        <v>0</v>
      </c>
      <c r="AL49" s="53">
        <v>0</v>
      </c>
      <c r="AM49" s="53">
        <v>0</v>
      </c>
      <c r="AN49" s="53">
        <v>0</v>
      </c>
      <c r="AO49" s="53">
        <v>0</v>
      </c>
      <c r="AP49" s="53">
        <v>0</v>
      </c>
      <c r="AQ49" s="53">
        <v>0</v>
      </c>
      <c r="AR49" s="53">
        <v>0</v>
      </c>
      <c r="AS49" s="53">
        <v>0</v>
      </c>
      <c r="AT49" s="53">
        <v>0</v>
      </c>
      <c r="AU49" s="53">
        <v>0</v>
      </c>
      <c r="AV49" s="53">
        <v>0</v>
      </c>
      <c r="AW49" s="53">
        <v>0</v>
      </c>
      <c r="AX49" s="53">
        <v>0</v>
      </c>
      <c r="AY49" s="53">
        <v>0</v>
      </c>
      <c r="AZ49" s="53">
        <v>0</v>
      </c>
      <c r="BA49" s="53">
        <v>0</v>
      </c>
      <c r="BB49" s="53">
        <v>0</v>
      </c>
      <c r="BC49" s="53">
        <v>0</v>
      </c>
      <c r="BD49" s="53">
        <v>0</v>
      </c>
      <c r="BE49" s="53">
        <v>0</v>
      </c>
      <c r="BF49" s="53">
        <v>0</v>
      </c>
      <c r="BG49" s="53">
        <v>0</v>
      </c>
      <c r="BH49" s="53">
        <v>0</v>
      </c>
      <c r="BI49" s="53">
        <v>0</v>
      </c>
      <c r="BJ49" s="53">
        <v>0</v>
      </c>
      <c r="BK49" s="53">
        <v>0</v>
      </c>
      <c r="BL49" s="53">
        <v>0</v>
      </c>
      <c r="BM49" s="53">
        <v>0</v>
      </c>
      <c r="BN49" s="53">
        <v>0</v>
      </c>
      <c r="BO49" s="53">
        <v>0</v>
      </c>
      <c r="BP49" s="53">
        <v>0</v>
      </c>
      <c r="BQ49" s="53">
        <v>0</v>
      </c>
      <c r="BR49" s="53">
        <v>0</v>
      </c>
      <c r="BS49" s="53">
        <v>0</v>
      </c>
      <c r="BT49" s="53">
        <v>0</v>
      </c>
      <c r="BU49" s="53">
        <v>0</v>
      </c>
      <c r="BV49" s="53">
        <v>0</v>
      </c>
      <c r="BW49" s="53">
        <v>0</v>
      </c>
      <c r="BX49" s="53">
        <v>0</v>
      </c>
      <c r="BY49" s="53">
        <v>0</v>
      </c>
      <c r="BZ49" s="53">
        <v>0</v>
      </c>
      <c r="CA49" s="53">
        <v>0</v>
      </c>
      <c r="CB49" s="53">
        <v>0</v>
      </c>
      <c r="CC49" s="53">
        <v>0</v>
      </c>
      <c r="CD49" s="53">
        <v>0</v>
      </c>
      <c r="CE49" s="53">
        <v>0</v>
      </c>
      <c r="CF49" s="53">
        <v>0</v>
      </c>
      <c r="CG49" s="53">
        <v>0</v>
      </c>
      <c r="CH49" s="53">
        <v>0</v>
      </c>
      <c r="CI49" s="53">
        <v>0</v>
      </c>
      <c r="CJ49" s="53">
        <v>0</v>
      </c>
      <c r="CK49" s="53">
        <v>0</v>
      </c>
      <c r="CL49" s="53">
        <v>0</v>
      </c>
      <c r="CM49" s="53">
        <v>0</v>
      </c>
      <c r="CN49" s="53">
        <v>0</v>
      </c>
      <c r="CO49" s="53">
        <v>0</v>
      </c>
      <c r="CP49" s="53">
        <v>0</v>
      </c>
      <c r="CQ49" s="53">
        <v>0</v>
      </c>
      <c r="CR49" s="53">
        <v>0</v>
      </c>
      <c r="CS49" s="53">
        <v>0</v>
      </c>
      <c r="CT49" s="53">
        <v>0</v>
      </c>
      <c r="CU49" s="53">
        <v>0</v>
      </c>
      <c r="CV49" s="53">
        <v>0</v>
      </c>
      <c r="CW49" s="53">
        <v>0</v>
      </c>
      <c r="CX49" s="53">
        <v>0</v>
      </c>
      <c r="CY49" s="53">
        <v>0</v>
      </c>
      <c r="CZ49" s="53">
        <v>0</v>
      </c>
      <c r="DA49" s="53">
        <v>0</v>
      </c>
      <c r="DB49" s="53">
        <v>0</v>
      </c>
      <c r="DC49" s="53">
        <v>0</v>
      </c>
      <c r="DD49" s="53">
        <v>0</v>
      </c>
      <c r="DE49" s="53">
        <v>0</v>
      </c>
      <c r="DF49" s="53">
        <v>0</v>
      </c>
      <c r="DG49" s="53">
        <v>0</v>
      </c>
      <c r="DH49" s="53">
        <v>0</v>
      </c>
      <c r="DI49" s="53">
        <v>0</v>
      </c>
      <c r="DJ49" s="53">
        <v>0</v>
      </c>
      <c r="DK49" s="53">
        <v>0</v>
      </c>
      <c r="DL49" s="53">
        <v>0</v>
      </c>
      <c r="DM49" s="53">
        <v>0</v>
      </c>
      <c r="DN49" s="53">
        <v>0</v>
      </c>
      <c r="DO49" s="53">
        <v>0</v>
      </c>
      <c r="DP49" s="53">
        <v>0</v>
      </c>
      <c r="DQ49" s="53">
        <v>0</v>
      </c>
      <c r="DR49" s="53">
        <v>0</v>
      </c>
      <c r="DS49" s="53">
        <v>0</v>
      </c>
      <c r="DT49" s="53">
        <v>0</v>
      </c>
      <c r="DU49" s="53">
        <v>0</v>
      </c>
      <c r="DV49" s="53">
        <v>0</v>
      </c>
      <c r="DW49" s="53">
        <v>0</v>
      </c>
      <c r="DX49" s="53">
        <v>0</v>
      </c>
      <c r="DY49" s="53">
        <v>0</v>
      </c>
      <c r="DZ49" s="53">
        <v>0</v>
      </c>
      <c r="EA49" s="53">
        <v>0</v>
      </c>
      <c r="EB49" s="53">
        <v>0</v>
      </c>
      <c r="EC49" s="53">
        <v>0</v>
      </c>
      <c r="ED49" s="53">
        <v>0</v>
      </c>
      <c r="EE49" s="53">
        <v>0</v>
      </c>
      <c r="EF49" s="53">
        <v>0</v>
      </c>
      <c r="EG49" s="53">
        <v>0</v>
      </c>
      <c r="EH49" s="53">
        <v>0</v>
      </c>
      <c r="EI49" s="53">
        <v>0</v>
      </c>
      <c r="EJ49" s="53">
        <v>0</v>
      </c>
      <c r="EK49" s="53">
        <v>0</v>
      </c>
      <c r="EL49" s="53">
        <v>0</v>
      </c>
      <c r="EM49" s="53">
        <v>0</v>
      </c>
      <c r="EN49" s="53">
        <v>0</v>
      </c>
      <c r="EO49" s="53">
        <v>0</v>
      </c>
      <c r="EP49" s="53">
        <v>0</v>
      </c>
      <c r="EQ49" s="53">
        <v>0</v>
      </c>
      <c r="ER49" s="53">
        <v>0</v>
      </c>
      <c r="ES49" s="53">
        <v>0</v>
      </c>
      <c r="ET49" s="53">
        <v>0</v>
      </c>
      <c r="EU49" s="53">
        <v>0</v>
      </c>
      <c r="EV49" s="53">
        <v>0</v>
      </c>
      <c r="EW49" s="53">
        <v>0</v>
      </c>
      <c r="EX49" s="53">
        <v>0</v>
      </c>
      <c r="EY49" s="53">
        <v>0</v>
      </c>
      <c r="EZ49" s="53">
        <v>0</v>
      </c>
      <c r="FA49" s="53">
        <v>0</v>
      </c>
      <c r="FB49" s="53">
        <v>0</v>
      </c>
      <c r="FC49" s="53">
        <v>0</v>
      </c>
      <c r="FD49" s="53">
        <v>0</v>
      </c>
      <c r="FE49" s="53">
        <v>0</v>
      </c>
      <c r="FF49" s="53">
        <v>0</v>
      </c>
      <c r="FG49" s="53">
        <v>0</v>
      </c>
      <c r="FH49" s="53">
        <v>0</v>
      </c>
      <c r="FI49" s="53">
        <v>0</v>
      </c>
      <c r="FJ49" s="53">
        <v>0</v>
      </c>
      <c r="FK49" s="53">
        <v>0</v>
      </c>
      <c r="FL49" s="53">
        <v>0</v>
      </c>
      <c r="FM49" s="53">
        <v>0</v>
      </c>
      <c r="FN49" s="53">
        <v>0</v>
      </c>
      <c r="FO49" s="53">
        <v>0</v>
      </c>
      <c r="FP49" s="53">
        <v>0</v>
      </c>
      <c r="FQ49" s="53">
        <v>0</v>
      </c>
      <c r="FR49" s="53">
        <v>0</v>
      </c>
      <c r="FS49" s="53">
        <v>0</v>
      </c>
      <c r="FT49" s="53">
        <v>0</v>
      </c>
      <c r="FU49" s="53">
        <v>0</v>
      </c>
      <c r="FV49" s="53">
        <v>0</v>
      </c>
      <c r="FW49" s="53">
        <v>0</v>
      </c>
      <c r="FX49" s="53">
        <v>0</v>
      </c>
      <c r="FY49" s="53">
        <v>0</v>
      </c>
      <c r="FZ49" s="53">
        <v>0</v>
      </c>
      <c r="GA49" s="53">
        <v>0</v>
      </c>
      <c r="GB49" s="53">
        <v>0</v>
      </c>
      <c r="GC49" s="53">
        <v>0</v>
      </c>
      <c r="GD49" s="53">
        <v>0</v>
      </c>
      <c r="GE49" s="53">
        <v>0</v>
      </c>
      <c r="GF49" s="53">
        <v>0</v>
      </c>
      <c r="GG49" s="53">
        <v>0</v>
      </c>
      <c r="GH49" s="53">
        <v>0</v>
      </c>
      <c r="GI49" s="53">
        <v>0</v>
      </c>
      <c r="GJ49" s="53">
        <v>0</v>
      </c>
      <c r="GK49" s="53">
        <v>0</v>
      </c>
      <c r="GL49" s="53">
        <v>0</v>
      </c>
      <c r="GM49" s="53">
        <v>0</v>
      </c>
      <c r="GN49" s="53">
        <v>0</v>
      </c>
      <c r="GO49" s="53">
        <v>0</v>
      </c>
      <c r="GP49" s="53">
        <v>0</v>
      </c>
      <c r="GQ49" s="53">
        <v>0</v>
      </c>
      <c r="GR49" s="53">
        <v>0</v>
      </c>
      <c r="GS49" s="53">
        <v>0</v>
      </c>
      <c r="GT49" s="53">
        <v>0</v>
      </c>
      <c r="GU49" s="53">
        <v>0</v>
      </c>
      <c r="GV49" s="53">
        <v>0</v>
      </c>
      <c r="GW49" s="53">
        <v>0</v>
      </c>
      <c r="GX49" s="53">
        <v>0</v>
      </c>
      <c r="GY49" s="53">
        <v>0</v>
      </c>
      <c r="GZ49" s="53">
        <v>0</v>
      </c>
      <c r="HA49" s="53">
        <v>0</v>
      </c>
      <c r="HB49" s="53">
        <v>0</v>
      </c>
      <c r="HC49" s="53">
        <v>0</v>
      </c>
      <c r="HD49" s="53">
        <v>0</v>
      </c>
      <c r="HE49" s="53">
        <v>0</v>
      </c>
      <c r="HF49" s="53">
        <v>0</v>
      </c>
      <c r="HG49" s="53">
        <v>0</v>
      </c>
      <c r="HH49" s="53">
        <v>0</v>
      </c>
      <c r="HI49" s="53">
        <v>0</v>
      </c>
      <c r="HJ49" s="53">
        <v>0</v>
      </c>
      <c r="HK49" s="53">
        <v>0</v>
      </c>
      <c r="HL49" s="53">
        <v>0</v>
      </c>
      <c r="HM49" s="10"/>
      <c r="HN49" s="10"/>
    </row>
    <row r="50" spans="1:222" ht="7.0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31"/>
      <c r="L50" s="6"/>
      <c r="M50" s="13"/>
      <c r="N50" s="6"/>
      <c r="O50" s="20"/>
      <c r="P50" s="6"/>
      <c r="Q50" s="6"/>
      <c r="R50" s="82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</row>
    <row r="51" spans="1:222" s="105" customFormat="1" x14ac:dyDescent="0.25">
      <c r="A51" s="100"/>
      <c r="B51" s="100"/>
      <c r="C51" s="100"/>
      <c r="D51" s="100"/>
      <c r="E51" s="101" t="s">
        <v>67</v>
      </c>
      <c r="F51" s="100"/>
      <c r="G51" s="100"/>
      <c r="H51" s="101"/>
      <c r="I51" s="100"/>
      <c r="J51" s="100"/>
      <c r="K51" s="100" t="s">
        <v>41</v>
      </c>
      <c r="L51" s="100"/>
      <c r="M51" s="102"/>
      <c r="N51" s="100"/>
      <c r="O51" s="102"/>
      <c r="P51" s="100"/>
      <c r="Q51" s="100"/>
      <c r="R51" s="103">
        <v>46000</v>
      </c>
      <c r="S51" s="100"/>
      <c r="T51" s="100"/>
      <c r="U51" s="104">
        <v>400</v>
      </c>
      <c r="V51" s="104">
        <v>1288.3333333333333</v>
      </c>
      <c r="W51" s="104">
        <v>2216.666666666667</v>
      </c>
      <c r="X51" s="104">
        <v>3142.6666666666665</v>
      </c>
      <c r="Y51" s="104">
        <v>4723.333333333333</v>
      </c>
      <c r="Z51" s="104">
        <v>4044</v>
      </c>
      <c r="AA51" s="104">
        <v>6146.666666666667</v>
      </c>
      <c r="AB51" s="104">
        <v>3408.3333333333335</v>
      </c>
      <c r="AC51" s="104">
        <v>6540</v>
      </c>
      <c r="AD51" s="104">
        <v>14090</v>
      </c>
      <c r="AE51" s="104">
        <v>0</v>
      </c>
      <c r="AF51" s="104">
        <v>0</v>
      </c>
      <c r="AG51" s="104">
        <v>0</v>
      </c>
      <c r="AH51" s="104">
        <v>0</v>
      </c>
      <c r="AI51" s="104">
        <v>0</v>
      </c>
      <c r="AJ51" s="104">
        <v>0</v>
      </c>
      <c r="AK51" s="104">
        <v>0</v>
      </c>
      <c r="AL51" s="104">
        <v>0</v>
      </c>
      <c r="AM51" s="104">
        <v>0</v>
      </c>
      <c r="AN51" s="104">
        <v>0</v>
      </c>
      <c r="AO51" s="104">
        <v>0</v>
      </c>
      <c r="AP51" s="104">
        <v>0</v>
      </c>
      <c r="AQ51" s="104">
        <v>0</v>
      </c>
      <c r="AR51" s="104">
        <v>0</v>
      </c>
      <c r="AS51" s="104">
        <v>0</v>
      </c>
      <c r="AT51" s="104">
        <v>0</v>
      </c>
      <c r="AU51" s="104">
        <v>0</v>
      </c>
      <c r="AV51" s="104">
        <v>0</v>
      </c>
      <c r="AW51" s="104">
        <v>0</v>
      </c>
      <c r="AX51" s="104">
        <v>0</v>
      </c>
      <c r="AY51" s="104">
        <v>0</v>
      </c>
      <c r="AZ51" s="104">
        <v>0</v>
      </c>
      <c r="BA51" s="104">
        <v>0</v>
      </c>
      <c r="BB51" s="104">
        <v>0</v>
      </c>
      <c r="BC51" s="104">
        <v>0</v>
      </c>
      <c r="BD51" s="104">
        <v>0</v>
      </c>
      <c r="BE51" s="104">
        <v>0</v>
      </c>
      <c r="BF51" s="104">
        <v>0</v>
      </c>
      <c r="BG51" s="104">
        <v>0</v>
      </c>
      <c r="BH51" s="104">
        <v>0</v>
      </c>
      <c r="BI51" s="104">
        <v>0</v>
      </c>
      <c r="BJ51" s="104">
        <v>0</v>
      </c>
      <c r="BK51" s="104">
        <v>0</v>
      </c>
      <c r="BL51" s="104">
        <v>0</v>
      </c>
      <c r="BM51" s="104">
        <v>0</v>
      </c>
      <c r="BN51" s="104">
        <v>0</v>
      </c>
      <c r="BO51" s="104">
        <v>0</v>
      </c>
      <c r="BP51" s="104">
        <v>0</v>
      </c>
      <c r="BQ51" s="104">
        <v>0</v>
      </c>
      <c r="BR51" s="104">
        <v>0</v>
      </c>
      <c r="BS51" s="104">
        <v>0</v>
      </c>
      <c r="BT51" s="104">
        <v>0</v>
      </c>
      <c r="BU51" s="104">
        <v>0</v>
      </c>
      <c r="BV51" s="104">
        <v>0</v>
      </c>
      <c r="BW51" s="104">
        <v>0</v>
      </c>
      <c r="BX51" s="104">
        <v>0</v>
      </c>
      <c r="BY51" s="104">
        <v>0</v>
      </c>
      <c r="BZ51" s="104">
        <v>0</v>
      </c>
      <c r="CA51" s="104">
        <v>0</v>
      </c>
      <c r="CB51" s="104">
        <v>0</v>
      </c>
      <c r="CC51" s="104">
        <v>0</v>
      </c>
      <c r="CD51" s="104">
        <v>0</v>
      </c>
      <c r="CE51" s="104">
        <v>0</v>
      </c>
      <c r="CF51" s="104">
        <v>0</v>
      </c>
      <c r="CG51" s="104">
        <v>0</v>
      </c>
      <c r="CH51" s="104">
        <v>0</v>
      </c>
      <c r="CI51" s="104">
        <v>0</v>
      </c>
      <c r="CJ51" s="104">
        <v>0</v>
      </c>
      <c r="CK51" s="104">
        <v>0</v>
      </c>
      <c r="CL51" s="104">
        <v>0</v>
      </c>
      <c r="CM51" s="104">
        <v>0</v>
      </c>
      <c r="CN51" s="104">
        <v>0</v>
      </c>
      <c r="CO51" s="104">
        <v>0</v>
      </c>
      <c r="CP51" s="104">
        <v>0</v>
      </c>
      <c r="CQ51" s="104">
        <v>0</v>
      </c>
      <c r="CR51" s="104">
        <v>0</v>
      </c>
      <c r="CS51" s="104">
        <v>0</v>
      </c>
      <c r="CT51" s="104">
        <v>0</v>
      </c>
      <c r="CU51" s="104">
        <v>0</v>
      </c>
      <c r="CV51" s="104">
        <v>0</v>
      </c>
      <c r="CW51" s="104">
        <v>0</v>
      </c>
      <c r="CX51" s="104">
        <v>0</v>
      </c>
      <c r="CY51" s="104">
        <v>0</v>
      </c>
      <c r="CZ51" s="104">
        <v>0</v>
      </c>
      <c r="DA51" s="104">
        <v>0</v>
      </c>
      <c r="DB51" s="104">
        <v>0</v>
      </c>
      <c r="DC51" s="104">
        <v>0</v>
      </c>
      <c r="DD51" s="104">
        <v>0</v>
      </c>
      <c r="DE51" s="104">
        <v>0</v>
      </c>
      <c r="DF51" s="104">
        <v>0</v>
      </c>
      <c r="DG51" s="104">
        <v>0</v>
      </c>
      <c r="DH51" s="104">
        <v>0</v>
      </c>
      <c r="DI51" s="104">
        <v>0</v>
      </c>
      <c r="DJ51" s="104">
        <v>0</v>
      </c>
      <c r="DK51" s="104">
        <v>0</v>
      </c>
      <c r="DL51" s="104">
        <v>0</v>
      </c>
      <c r="DM51" s="104">
        <v>0</v>
      </c>
      <c r="DN51" s="104">
        <v>0</v>
      </c>
      <c r="DO51" s="104">
        <v>0</v>
      </c>
      <c r="DP51" s="104">
        <v>0</v>
      </c>
      <c r="DQ51" s="104">
        <v>0</v>
      </c>
      <c r="DR51" s="104">
        <v>0</v>
      </c>
      <c r="DS51" s="104">
        <v>0</v>
      </c>
      <c r="DT51" s="104">
        <v>0</v>
      </c>
      <c r="DU51" s="104">
        <v>0</v>
      </c>
      <c r="DV51" s="104">
        <v>0</v>
      </c>
      <c r="DW51" s="104">
        <v>0</v>
      </c>
      <c r="DX51" s="104">
        <v>0</v>
      </c>
      <c r="DY51" s="104">
        <v>0</v>
      </c>
      <c r="DZ51" s="104">
        <v>0</v>
      </c>
      <c r="EA51" s="104">
        <v>0</v>
      </c>
      <c r="EB51" s="104">
        <v>0</v>
      </c>
      <c r="EC51" s="104">
        <v>0</v>
      </c>
      <c r="ED51" s="104">
        <v>0</v>
      </c>
      <c r="EE51" s="104">
        <v>0</v>
      </c>
      <c r="EF51" s="104">
        <v>0</v>
      </c>
      <c r="EG51" s="104">
        <v>0</v>
      </c>
      <c r="EH51" s="104">
        <v>0</v>
      </c>
      <c r="EI51" s="104">
        <v>0</v>
      </c>
      <c r="EJ51" s="104">
        <v>0</v>
      </c>
      <c r="EK51" s="104">
        <v>0</v>
      </c>
      <c r="EL51" s="104">
        <v>0</v>
      </c>
      <c r="EM51" s="104">
        <v>0</v>
      </c>
      <c r="EN51" s="104">
        <v>0</v>
      </c>
      <c r="EO51" s="104">
        <v>0</v>
      </c>
      <c r="EP51" s="104">
        <v>0</v>
      </c>
      <c r="EQ51" s="104">
        <v>0</v>
      </c>
      <c r="ER51" s="104">
        <v>0</v>
      </c>
      <c r="ES51" s="104">
        <v>0</v>
      </c>
      <c r="ET51" s="104">
        <v>0</v>
      </c>
      <c r="EU51" s="104">
        <v>0</v>
      </c>
      <c r="EV51" s="104">
        <v>0</v>
      </c>
      <c r="EW51" s="104">
        <v>0</v>
      </c>
      <c r="EX51" s="104">
        <v>0</v>
      </c>
      <c r="EY51" s="104">
        <v>0</v>
      </c>
      <c r="EZ51" s="104">
        <v>0</v>
      </c>
      <c r="FA51" s="104">
        <v>0</v>
      </c>
      <c r="FB51" s="104">
        <v>0</v>
      </c>
      <c r="FC51" s="104">
        <v>0</v>
      </c>
      <c r="FD51" s="104">
        <v>0</v>
      </c>
      <c r="FE51" s="104">
        <v>0</v>
      </c>
      <c r="FF51" s="104">
        <v>0</v>
      </c>
      <c r="FG51" s="104">
        <v>0</v>
      </c>
      <c r="FH51" s="104">
        <v>0</v>
      </c>
      <c r="FI51" s="104">
        <v>0</v>
      </c>
      <c r="FJ51" s="104">
        <v>0</v>
      </c>
      <c r="FK51" s="104">
        <v>0</v>
      </c>
      <c r="FL51" s="104">
        <v>0</v>
      </c>
      <c r="FM51" s="104">
        <v>0</v>
      </c>
      <c r="FN51" s="104">
        <v>0</v>
      </c>
      <c r="FO51" s="104">
        <v>0</v>
      </c>
      <c r="FP51" s="104">
        <v>0</v>
      </c>
      <c r="FQ51" s="104">
        <v>0</v>
      </c>
      <c r="FR51" s="104">
        <v>0</v>
      </c>
      <c r="FS51" s="104">
        <v>0</v>
      </c>
      <c r="FT51" s="104">
        <v>0</v>
      </c>
      <c r="FU51" s="104">
        <v>0</v>
      </c>
      <c r="FV51" s="104">
        <v>0</v>
      </c>
      <c r="FW51" s="104">
        <v>0</v>
      </c>
      <c r="FX51" s="104">
        <v>0</v>
      </c>
      <c r="FY51" s="104">
        <v>0</v>
      </c>
      <c r="FZ51" s="104">
        <v>0</v>
      </c>
      <c r="GA51" s="104">
        <v>0</v>
      </c>
      <c r="GB51" s="104">
        <v>0</v>
      </c>
      <c r="GC51" s="104">
        <v>0</v>
      </c>
      <c r="GD51" s="104">
        <v>0</v>
      </c>
      <c r="GE51" s="104">
        <v>0</v>
      </c>
      <c r="GF51" s="104">
        <v>0</v>
      </c>
      <c r="GG51" s="104">
        <v>0</v>
      </c>
      <c r="GH51" s="104">
        <v>0</v>
      </c>
      <c r="GI51" s="104">
        <v>0</v>
      </c>
      <c r="GJ51" s="104">
        <v>0</v>
      </c>
      <c r="GK51" s="104">
        <v>0</v>
      </c>
      <c r="GL51" s="104">
        <v>0</v>
      </c>
      <c r="GM51" s="104">
        <v>0</v>
      </c>
      <c r="GN51" s="104">
        <v>0</v>
      </c>
      <c r="GO51" s="104">
        <v>0</v>
      </c>
      <c r="GP51" s="104">
        <v>0</v>
      </c>
      <c r="GQ51" s="104">
        <v>0</v>
      </c>
      <c r="GR51" s="104">
        <v>0</v>
      </c>
      <c r="GS51" s="104">
        <v>0</v>
      </c>
      <c r="GT51" s="104">
        <v>0</v>
      </c>
      <c r="GU51" s="104">
        <v>0</v>
      </c>
      <c r="GV51" s="104">
        <v>0</v>
      </c>
      <c r="GW51" s="104">
        <v>0</v>
      </c>
      <c r="GX51" s="104">
        <v>0</v>
      </c>
      <c r="GY51" s="104">
        <v>0</v>
      </c>
      <c r="GZ51" s="104">
        <v>0</v>
      </c>
      <c r="HA51" s="104">
        <v>0</v>
      </c>
      <c r="HB51" s="104">
        <v>0</v>
      </c>
      <c r="HC51" s="104">
        <v>0</v>
      </c>
      <c r="HD51" s="104">
        <v>0</v>
      </c>
      <c r="HE51" s="104">
        <v>0</v>
      </c>
      <c r="HF51" s="104">
        <v>0</v>
      </c>
      <c r="HG51" s="104">
        <v>0</v>
      </c>
      <c r="HH51" s="104">
        <v>0</v>
      </c>
      <c r="HI51" s="104">
        <v>0</v>
      </c>
      <c r="HJ51" s="104">
        <v>0</v>
      </c>
      <c r="HK51" s="104">
        <v>0</v>
      </c>
      <c r="HL51" s="104">
        <v>0</v>
      </c>
      <c r="HM51" s="100"/>
      <c r="HN51" s="100"/>
    </row>
    <row r="52" spans="1:222" ht="4.05" customHeight="1" x14ac:dyDescent="0.25">
      <c r="A52" s="6"/>
      <c r="B52" s="6"/>
      <c r="C52" s="6"/>
      <c r="D52" s="6"/>
      <c r="E52" s="106"/>
      <c r="F52" s="6"/>
      <c r="G52" s="6"/>
      <c r="H52" s="6"/>
      <c r="I52" s="6"/>
      <c r="J52" s="6"/>
      <c r="K52" s="106"/>
      <c r="L52" s="6"/>
      <c r="M52" s="13"/>
      <c r="N52" s="6"/>
      <c r="O52" s="20"/>
      <c r="P52" s="6"/>
      <c r="Q52" s="6"/>
      <c r="R52" s="10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</row>
    <row r="53" spans="1:222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31"/>
      <c r="L53" s="6"/>
      <c r="M53" s="13"/>
      <c r="N53" s="6"/>
      <c r="O53" s="20"/>
      <c r="P53" s="6"/>
      <c r="Q53" s="6"/>
      <c r="R53" s="82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</row>
    <row r="54" spans="1:222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31"/>
      <c r="L54" s="6"/>
      <c r="M54" s="13"/>
      <c r="N54" s="6"/>
      <c r="O54" s="20"/>
      <c r="P54" s="6"/>
      <c r="Q54" s="6"/>
      <c r="R54" s="82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</row>
    <row r="55" spans="1:222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31"/>
      <c r="L55" s="6"/>
      <c r="M55" s="13"/>
      <c r="N55" s="6"/>
      <c r="O55" s="20"/>
      <c r="P55" s="6"/>
      <c r="Q55" s="6"/>
      <c r="R55" s="82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</row>
    <row r="56" spans="1:222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31"/>
      <c r="L56" s="6"/>
      <c r="M56" s="13"/>
      <c r="N56" s="6"/>
      <c r="O56" s="20"/>
      <c r="P56" s="6"/>
      <c r="Q56" s="6"/>
      <c r="R56" s="82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</row>
    <row r="57" spans="1:222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31"/>
      <c r="L57" s="6"/>
      <c r="M57" s="13"/>
      <c r="N57" s="6"/>
      <c r="O57" s="20"/>
      <c r="P57" s="6"/>
      <c r="Q57" s="6"/>
      <c r="R57" s="82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</row>
    <row r="58" spans="1:222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31"/>
      <c r="L58" s="6"/>
      <c r="M58" s="13"/>
      <c r="N58" s="6"/>
      <c r="O58" s="20"/>
      <c r="P58" s="6"/>
      <c r="Q58" s="6"/>
      <c r="R58" s="82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</row>
    <row r="59" spans="1:222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31"/>
      <c r="L59" s="6"/>
      <c r="M59" s="13"/>
      <c r="N59" s="6"/>
      <c r="O59" s="20"/>
      <c r="P59" s="6"/>
      <c r="Q59" s="6"/>
      <c r="R59" s="82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</row>
    <row r="60" spans="1:222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31"/>
      <c r="L60" s="6"/>
      <c r="M60" s="13"/>
      <c r="N60" s="6"/>
      <c r="O60" s="20"/>
      <c r="P60" s="6"/>
      <c r="Q60" s="6"/>
      <c r="R60" s="82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</row>
    <row r="61" spans="1:222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31"/>
      <c r="L61" s="6"/>
      <c r="M61" s="13"/>
      <c r="N61" s="6"/>
      <c r="O61" s="20"/>
      <c r="P61" s="6"/>
      <c r="Q61" s="6"/>
      <c r="R61" s="82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</row>
    <row r="62" spans="1:222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31"/>
      <c r="L62" s="6"/>
      <c r="M62" s="13"/>
      <c r="N62" s="6"/>
      <c r="O62" s="20"/>
      <c r="P62" s="6"/>
      <c r="Q62" s="6"/>
      <c r="R62" s="82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</row>
    <row r="63" spans="1:222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31"/>
      <c r="L63" s="6"/>
      <c r="M63" s="13"/>
      <c r="N63" s="6"/>
      <c r="O63" s="20"/>
      <c r="P63" s="6"/>
      <c r="Q63" s="6"/>
      <c r="R63" s="82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</row>
    <row r="64" spans="1:222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31"/>
      <c r="L64" s="6"/>
      <c r="M64" s="13"/>
      <c r="N64" s="6"/>
      <c r="O64" s="20"/>
      <c r="P64" s="6"/>
      <c r="Q64" s="6"/>
      <c r="R64" s="82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</row>
    <row r="65" spans="1:222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31"/>
      <c r="L65" s="6"/>
      <c r="M65" s="13"/>
      <c r="N65" s="6"/>
      <c r="O65" s="20"/>
      <c r="P65" s="6"/>
      <c r="Q65" s="6"/>
      <c r="R65" s="82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</row>
    <row r="66" spans="1:222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31"/>
      <c r="L66" s="6"/>
      <c r="M66" s="13"/>
      <c r="N66" s="6"/>
      <c r="O66" s="20"/>
      <c r="P66" s="6"/>
      <c r="Q66" s="6"/>
      <c r="R66" s="82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</row>
    <row r="67" spans="1:222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31"/>
      <c r="L67" s="6"/>
      <c r="M67" s="13"/>
      <c r="N67" s="6"/>
      <c r="O67" s="20"/>
      <c r="P67" s="6"/>
      <c r="Q67" s="6"/>
      <c r="R67" s="82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</row>
    <row r="68" spans="1:222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31"/>
      <c r="L68" s="6"/>
      <c r="M68" s="13"/>
      <c r="N68" s="6"/>
      <c r="O68" s="20"/>
      <c r="P68" s="6"/>
      <c r="Q68" s="6"/>
      <c r="R68" s="82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</row>
    <row r="69" spans="1:222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31"/>
      <c r="L69" s="6"/>
      <c r="M69" s="13"/>
      <c r="N69" s="6"/>
      <c r="O69" s="20"/>
      <c r="P69" s="6"/>
      <c r="Q69" s="6"/>
      <c r="R69" s="82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</row>
    <row r="70" spans="1:222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31"/>
      <c r="L70" s="6"/>
      <c r="M70" s="13"/>
      <c r="N70" s="6"/>
      <c r="O70" s="20"/>
      <c r="P70" s="6"/>
      <c r="Q70" s="6"/>
      <c r="R70" s="82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</row>
    <row r="71" spans="1:222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31"/>
      <c r="L71" s="6"/>
      <c r="M71" s="13"/>
      <c r="N71" s="6"/>
      <c r="O71" s="20"/>
      <c r="P71" s="6"/>
      <c r="Q71" s="6"/>
      <c r="R71" s="82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</row>
    <row r="72" spans="1:222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31"/>
      <c r="L72" s="6"/>
      <c r="M72" s="13"/>
      <c r="N72" s="6"/>
      <c r="O72" s="20"/>
      <c r="P72" s="6"/>
      <c r="Q72" s="6"/>
      <c r="R72" s="82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</row>
    <row r="73" spans="1:222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31"/>
      <c r="L73" s="6"/>
      <c r="M73" s="13"/>
      <c r="N73" s="6"/>
      <c r="O73" s="20"/>
      <c r="P73" s="6"/>
      <c r="Q73" s="6"/>
      <c r="R73" s="82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</row>
    <row r="74" spans="1:222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31"/>
      <c r="L74" s="6"/>
      <c r="M74" s="13"/>
      <c r="N74" s="6"/>
      <c r="O74" s="20"/>
      <c r="P74" s="6"/>
      <c r="Q74" s="6"/>
      <c r="R74" s="82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</row>
    <row r="75" spans="1:222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31"/>
      <c r="L75" s="6"/>
      <c r="M75" s="13"/>
      <c r="N75" s="6"/>
      <c r="O75" s="20"/>
      <c r="P75" s="6"/>
      <c r="Q75" s="6"/>
      <c r="R75" s="82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</row>
    <row r="76" spans="1:222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31"/>
      <c r="L76" s="6"/>
      <c r="M76" s="13"/>
      <c r="N76" s="6"/>
      <c r="O76" s="20"/>
      <c r="P76" s="6"/>
      <c r="Q76" s="6"/>
      <c r="R76" s="82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</row>
    <row r="77" spans="1:222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31"/>
      <c r="L77" s="6"/>
      <c r="M77" s="13"/>
      <c r="N77" s="6"/>
      <c r="O77" s="20"/>
      <c r="P77" s="6"/>
      <c r="Q77" s="6"/>
      <c r="R77" s="82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</row>
    <row r="78" spans="1:222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31"/>
      <c r="L78" s="6"/>
      <c r="M78" s="13"/>
      <c r="N78" s="6"/>
      <c r="O78" s="20"/>
      <c r="P78" s="6"/>
      <c r="Q78" s="6"/>
      <c r="R78" s="82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</row>
    <row r="79" spans="1:222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31"/>
      <c r="L79" s="6"/>
      <c r="M79" s="13"/>
      <c r="N79" s="6"/>
      <c r="O79" s="20"/>
      <c r="P79" s="6"/>
      <c r="Q79" s="6"/>
      <c r="R79" s="82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</row>
    <row r="80" spans="1:222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31"/>
      <c r="L80" s="6"/>
      <c r="M80" s="13"/>
      <c r="N80" s="6"/>
      <c r="O80" s="20"/>
      <c r="P80" s="6"/>
      <c r="Q80" s="6"/>
      <c r="R80" s="82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</row>
    <row r="81" spans="1:222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31"/>
      <c r="L81" s="6"/>
      <c r="M81" s="13"/>
      <c r="N81" s="6"/>
      <c r="O81" s="20"/>
      <c r="P81" s="6"/>
      <c r="Q81" s="6"/>
      <c r="R81" s="82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</row>
    <row r="82" spans="1:222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31"/>
      <c r="L82" s="6"/>
      <c r="M82" s="13"/>
      <c r="N82" s="6"/>
      <c r="O82" s="20"/>
      <c r="P82" s="6"/>
      <c r="Q82" s="6"/>
      <c r="R82" s="82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</row>
    <row r="83" spans="1:222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31"/>
      <c r="L83" s="6"/>
      <c r="M83" s="13"/>
      <c r="N83" s="6"/>
      <c r="O83" s="20"/>
      <c r="P83" s="6"/>
      <c r="Q83" s="6"/>
      <c r="R83" s="82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</row>
    <row r="84" spans="1:222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31"/>
      <c r="L84" s="6"/>
      <c r="M84" s="13"/>
      <c r="N84" s="6"/>
      <c r="O84" s="20"/>
      <c r="P84" s="6"/>
      <c r="Q84" s="6"/>
      <c r="R84" s="82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</row>
  </sheetData>
  <conditionalFormatting sqref="U9:HL10">
    <cfRule type="containsBlanks" dxfId="163" priority="28">
      <formula>LEN(TRIM(U9))=0</formula>
    </cfRule>
  </conditionalFormatting>
  <conditionalFormatting sqref="N13">
    <cfRule type="containsBlanks" dxfId="162" priority="21">
      <formula>LEN(TRIM(N13))=0</formula>
    </cfRule>
  </conditionalFormatting>
  <conditionalFormatting sqref="U15:HL15">
    <cfRule type="containsBlanks" dxfId="161" priority="19">
      <formula>LEN(TRIM(U15))=0</formula>
    </cfRule>
  </conditionalFormatting>
  <conditionalFormatting sqref="V15:HL15">
    <cfRule type="expression" dxfId="160" priority="18">
      <formula>V$10=""</formula>
    </cfRule>
  </conditionalFormatting>
  <conditionalFormatting sqref="U17:HL17">
    <cfRule type="expression" dxfId="159" priority="17">
      <formula>U$10=""</formula>
    </cfRule>
  </conditionalFormatting>
  <conditionalFormatting sqref="N32:N35">
    <cfRule type="containsBlanks" dxfId="158" priority="12">
      <formula>LEN(TRIM(N32))=0</formula>
    </cfRule>
  </conditionalFormatting>
  <conditionalFormatting sqref="U20:HL23">
    <cfRule type="containsBlanks" dxfId="157" priority="16">
      <formula>LEN(TRIM(U20))=0</formula>
    </cfRule>
  </conditionalFormatting>
  <conditionalFormatting sqref="U20:HL23">
    <cfRule type="expression" dxfId="156" priority="15">
      <formula>U$10=""</formula>
    </cfRule>
  </conditionalFormatting>
  <conditionalFormatting sqref="U26:HL29">
    <cfRule type="expression" dxfId="155" priority="14">
      <formula>U$10=""</formula>
    </cfRule>
  </conditionalFormatting>
  <conditionalFormatting sqref="A1:XFD1 A8:F8 K8:XFD8 A6:XFD7 A9:XFD1048576 A2:B5 D2:XFD5">
    <cfRule type="cellIs" dxfId="154" priority="13" operator="equal">
      <formula>0</formula>
    </cfRule>
  </conditionalFormatting>
  <conditionalFormatting sqref="N38:N41">
    <cfRule type="containsBlanks" dxfId="153" priority="11">
      <formula>LEN(TRIM(N38))=0</formula>
    </cfRule>
  </conditionalFormatting>
  <conditionalFormatting sqref="U44:HL47">
    <cfRule type="expression" dxfId="152" priority="10">
      <formula>U$10=""</formula>
    </cfRule>
  </conditionalFormatting>
  <conditionalFormatting sqref="U44:HL44">
    <cfRule type="containsBlanks" dxfId="151" priority="9">
      <formula>LEN(TRIM(U44))=0</formula>
    </cfRule>
  </conditionalFormatting>
  <conditionalFormatting sqref="U44:HL44">
    <cfRule type="expression" dxfId="150" priority="8">
      <formula>U$10=""</formula>
    </cfRule>
  </conditionalFormatting>
  <conditionalFormatting sqref="U46:HL47">
    <cfRule type="containsBlanks" dxfId="149" priority="7">
      <formula>LEN(TRIM(U46))=0</formula>
    </cfRule>
  </conditionalFormatting>
  <conditionalFormatting sqref="U46:HL47">
    <cfRule type="expression" dxfId="148" priority="6">
      <formula>U$10=""</formula>
    </cfRule>
  </conditionalFormatting>
  <conditionalFormatting sqref="U51:HL51">
    <cfRule type="expression" dxfId="147" priority="4">
      <formula>U$10=""</formula>
    </cfRule>
  </conditionalFormatting>
  <conditionalFormatting sqref="U49:HL49">
    <cfRule type="expression" dxfId="146" priority="5">
      <formula>U$10=""</formula>
    </cfRule>
  </conditionalFormatting>
  <conditionalFormatting sqref="G8:J8">
    <cfRule type="cellIs" dxfId="145" priority="3" operator="equal">
      <formula>0</formula>
    </cfRule>
  </conditionalFormatting>
  <conditionalFormatting sqref="H8">
    <cfRule type="containsBlanks" dxfId="144" priority="2">
      <formula>LEN(TRIM(H8))=0</formula>
    </cfRule>
  </conditionalFormatting>
  <conditionalFormatting sqref="C2">
    <cfRule type="cellIs" dxfId="1" priority="1" operator="equal">
      <formula>0</formula>
    </cfRule>
  </conditionalFormatting>
  <dataValidations count="2">
    <dataValidation type="decimal" operator="greaterThan" allowBlank="1" showInputMessage="1" showErrorMessage="1" sqref="N13">
      <formula1>0</formula1>
    </dataValidation>
    <dataValidation type="decimal" operator="greaterThanOrEqual" allowBlank="1" showInputMessage="1" showErrorMessage="1" sqref="N32:N35 N38:N41 H8">
      <formula1>0</formula1>
    </dataValidation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J55"/>
  <sheetViews>
    <sheetView showGridLines="0" workbookViewId="0">
      <pane xSplit="19" ySplit="10" topLeftCell="T11" activePane="bottomRight" state="frozen"/>
      <selection pane="topRight" activeCell="T1" sqref="T1"/>
      <selection pane="bottomLeft" activeCell="A11" sqref="A11"/>
      <selection pane="bottomRight"/>
    </sheetView>
  </sheetViews>
  <sheetFormatPr defaultRowHeight="12" x14ac:dyDescent="0.25"/>
  <cols>
    <col min="1" max="4" width="1.77734375" style="2" customWidth="1"/>
    <col min="5" max="5" width="35.88671875" style="2" bestFit="1" customWidth="1"/>
    <col min="6" max="7" width="1.77734375" style="2" customWidth="1"/>
    <col min="8" max="8" width="17.5546875" style="2" bestFit="1" customWidth="1"/>
    <col min="9" max="10" width="1.77734375" style="2" customWidth="1"/>
    <col min="11" max="11" width="5.5546875" style="33" bestFit="1" customWidth="1"/>
    <col min="12" max="12" width="1.77734375" style="2" customWidth="1"/>
    <col min="13" max="13" width="1.77734375" style="14" customWidth="1"/>
    <col min="14" max="14" width="8.88671875" style="2"/>
    <col min="15" max="15" width="1.77734375" style="21" customWidth="1"/>
    <col min="16" max="17" width="1.77734375" style="2" customWidth="1"/>
    <col min="18" max="18" width="8.88671875" style="90"/>
    <col min="19" max="20" width="1.77734375" style="2" customWidth="1"/>
    <col min="21" max="320" width="8.88671875" style="2"/>
    <col min="321" max="322" width="1.77734375" style="2" customWidth="1"/>
    <col min="323" max="16384" width="8.88671875" style="2"/>
  </cols>
  <sheetData>
    <row r="1" spans="1:322" s="1" customFormat="1" ht="10.199999999999999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31"/>
      <c r="L1" s="4"/>
      <c r="M1" s="12"/>
      <c r="N1" s="4"/>
      <c r="O1" s="19"/>
      <c r="P1" s="4"/>
      <c r="Q1" s="4"/>
      <c r="R1" s="81"/>
      <c r="S1" s="4"/>
      <c r="T1" s="4"/>
      <c r="U1" s="4">
        <v>1</v>
      </c>
      <c r="V1" s="4">
        <v>2</v>
      </c>
      <c r="W1" s="4">
        <v>3</v>
      </c>
      <c r="X1" s="4">
        <v>4</v>
      </c>
      <c r="Y1" s="4">
        <v>5</v>
      </c>
      <c r="Z1" s="4">
        <v>6</v>
      </c>
      <c r="AA1" s="4">
        <v>7</v>
      </c>
      <c r="AB1" s="4">
        <v>8</v>
      </c>
      <c r="AC1" s="4">
        <v>9</v>
      </c>
      <c r="AD1" s="4">
        <v>10</v>
      </c>
      <c r="AE1" s="4">
        <v>11</v>
      </c>
      <c r="AF1" s="4">
        <v>12</v>
      </c>
      <c r="AG1" s="4">
        <v>13</v>
      </c>
      <c r="AH1" s="4">
        <v>14</v>
      </c>
      <c r="AI1" s="4">
        <v>15</v>
      </c>
      <c r="AJ1" s="4">
        <v>16</v>
      </c>
      <c r="AK1" s="4">
        <v>17</v>
      </c>
      <c r="AL1" s="4">
        <v>18</v>
      </c>
      <c r="AM1" s="4">
        <v>19</v>
      </c>
      <c r="AN1" s="4">
        <v>20</v>
      </c>
      <c r="AO1" s="4">
        <v>21</v>
      </c>
      <c r="AP1" s="4">
        <v>22</v>
      </c>
      <c r="AQ1" s="4">
        <v>23</v>
      </c>
      <c r="AR1" s="4">
        <v>24</v>
      </c>
      <c r="AS1" s="4">
        <v>25</v>
      </c>
      <c r="AT1" s="4">
        <v>26</v>
      </c>
      <c r="AU1" s="4">
        <v>27</v>
      </c>
      <c r="AV1" s="4">
        <v>28</v>
      </c>
      <c r="AW1" s="4">
        <v>29</v>
      </c>
      <c r="AX1" s="4">
        <v>30</v>
      </c>
      <c r="AY1" s="4">
        <v>31</v>
      </c>
      <c r="AZ1" s="4">
        <v>32</v>
      </c>
      <c r="BA1" s="4">
        <v>33</v>
      </c>
      <c r="BB1" s="4">
        <v>34</v>
      </c>
      <c r="BC1" s="4">
        <v>35</v>
      </c>
      <c r="BD1" s="4">
        <v>36</v>
      </c>
      <c r="BE1" s="4">
        <v>37</v>
      </c>
      <c r="BF1" s="4">
        <v>38</v>
      </c>
      <c r="BG1" s="4">
        <v>39</v>
      </c>
      <c r="BH1" s="4">
        <v>40</v>
      </c>
      <c r="BI1" s="4">
        <v>41</v>
      </c>
      <c r="BJ1" s="4">
        <v>42</v>
      </c>
      <c r="BK1" s="4">
        <v>43</v>
      </c>
      <c r="BL1" s="4">
        <v>44</v>
      </c>
      <c r="BM1" s="4">
        <v>45</v>
      </c>
      <c r="BN1" s="4">
        <v>46</v>
      </c>
      <c r="BO1" s="4">
        <v>47</v>
      </c>
      <c r="BP1" s="4">
        <v>48</v>
      </c>
      <c r="BQ1" s="4">
        <v>49</v>
      </c>
      <c r="BR1" s="4">
        <v>50</v>
      </c>
      <c r="BS1" s="4">
        <v>51</v>
      </c>
      <c r="BT1" s="4">
        <v>52</v>
      </c>
      <c r="BU1" s="4">
        <v>53</v>
      </c>
      <c r="BV1" s="4">
        <v>54</v>
      </c>
      <c r="BW1" s="4">
        <v>55</v>
      </c>
      <c r="BX1" s="4">
        <v>56</v>
      </c>
      <c r="BY1" s="4">
        <v>57</v>
      </c>
      <c r="BZ1" s="4">
        <v>58</v>
      </c>
      <c r="CA1" s="4">
        <v>59</v>
      </c>
      <c r="CB1" s="4">
        <v>60</v>
      </c>
      <c r="CC1" s="4">
        <v>61</v>
      </c>
      <c r="CD1" s="4">
        <v>62</v>
      </c>
      <c r="CE1" s="4">
        <v>63</v>
      </c>
      <c r="CF1" s="4">
        <v>64</v>
      </c>
      <c r="CG1" s="4">
        <v>65</v>
      </c>
      <c r="CH1" s="4">
        <v>66</v>
      </c>
      <c r="CI1" s="4">
        <v>67</v>
      </c>
      <c r="CJ1" s="4">
        <v>68</v>
      </c>
      <c r="CK1" s="4">
        <v>69</v>
      </c>
      <c r="CL1" s="4">
        <v>70</v>
      </c>
      <c r="CM1" s="4">
        <v>71</v>
      </c>
      <c r="CN1" s="4">
        <v>72</v>
      </c>
      <c r="CO1" s="4">
        <v>73</v>
      </c>
      <c r="CP1" s="4">
        <v>74</v>
      </c>
      <c r="CQ1" s="4">
        <v>75</v>
      </c>
      <c r="CR1" s="4">
        <v>76</v>
      </c>
      <c r="CS1" s="4">
        <v>77</v>
      </c>
      <c r="CT1" s="4">
        <v>78</v>
      </c>
      <c r="CU1" s="4">
        <v>79</v>
      </c>
      <c r="CV1" s="4">
        <v>80</v>
      </c>
      <c r="CW1" s="4">
        <v>81</v>
      </c>
      <c r="CX1" s="4">
        <v>82</v>
      </c>
      <c r="CY1" s="4">
        <v>83</v>
      </c>
      <c r="CZ1" s="4">
        <v>84</v>
      </c>
      <c r="DA1" s="4">
        <v>85</v>
      </c>
      <c r="DB1" s="4">
        <v>86</v>
      </c>
      <c r="DC1" s="4">
        <v>87</v>
      </c>
      <c r="DD1" s="4">
        <v>88</v>
      </c>
      <c r="DE1" s="4">
        <v>89</v>
      </c>
      <c r="DF1" s="4">
        <v>90</v>
      </c>
      <c r="DG1" s="4">
        <v>91</v>
      </c>
      <c r="DH1" s="4">
        <v>92</v>
      </c>
      <c r="DI1" s="4">
        <v>93</v>
      </c>
      <c r="DJ1" s="4">
        <v>94</v>
      </c>
      <c r="DK1" s="4">
        <v>95</v>
      </c>
      <c r="DL1" s="4">
        <v>96</v>
      </c>
      <c r="DM1" s="4">
        <v>97</v>
      </c>
      <c r="DN1" s="4">
        <v>98</v>
      </c>
      <c r="DO1" s="4">
        <v>99</v>
      </c>
      <c r="DP1" s="4">
        <v>100</v>
      </c>
      <c r="DQ1" s="4">
        <v>101</v>
      </c>
      <c r="DR1" s="4">
        <v>102</v>
      </c>
      <c r="DS1" s="4">
        <v>103</v>
      </c>
      <c r="DT1" s="4">
        <v>104</v>
      </c>
      <c r="DU1" s="4">
        <v>105</v>
      </c>
      <c r="DV1" s="4">
        <v>106</v>
      </c>
      <c r="DW1" s="4">
        <v>107</v>
      </c>
      <c r="DX1" s="4">
        <v>108</v>
      </c>
      <c r="DY1" s="4">
        <v>109</v>
      </c>
      <c r="DZ1" s="4">
        <v>110</v>
      </c>
      <c r="EA1" s="4">
        <v>111</v>
      </c>
      <c r="EB1" s="4">
        <v>112</v>
      </c>
      <c r="EC1" s="4">
        <v>113</v>
      </c>
      <c r="ED1" s="4">
        <v>114</v>
      </c>
      <c r="EE1" s="4">
        <v>115</v>
      </c>
      <c r="EF1" s="4">
        <v>116</v>
      </c>
      <c r="EG1" s="4">
        <v>117</v>
      </c>
      <c r="EH1" s="4">
        <v>118</v>
      </c>
      <c r="EI1" s="4">
        <v>119</v>
      </c>
      <c r="EJ1" s="4">
        <v>120</v>
      </c>
      <c r="EK1" s="4">
        <v>121</v>
      </c>
      <c r="EL1" s="4">
        <v>122</v>
      </c>
      <c r="EM1" s="4">
        <v>123</v>
      </c>
      <c r="EN1" s="4">
        <v>124</v>
      </c>
      <c r="EO1" s="4">
        <v>125</v>
      </c>
      <c r="EP1" s="4">
        <v>126</v>
      </c>
      <c r="EQ1" s="4">
        <v>127</v>
      </c>
      <c r="ER1" s="4">
        <v>128</v>
      </c>
      <c r="ES1" s="4">
        <v>129</v>
      </c>
      <c r="ET1" s="4">
        <v>130</v>
      </c>
      <c r="EU1" s="4">
        <v>131</v>
      </c>
      <c r="EV1" s="4">
        <v>132</v>
      </c>
      <c r="EW1" s="4">
        <v>133</v>
      </c>
      <c r="EX1" s="4">
        <v>134</v>
      </c>
      <c r="EY1" s="4">
        <v>135</v>
      </c>
      <c r="EZ1" s="4">
        <v>136</v>
      </c>
      <c r="FA1" s="4">
        <v>137</v>
      </c>
      <c r="FB1" s="4">
        <v>138</v>
      </c>
      <c r="FC1" s="4">
        <v>139</v>
      </c>
      <c r="FD1" s="4">
        <v>140</v>
      </c>
      <c r="FE1" s="4">
        <v>141</v>
      </c>
      <c r="FF1" s="4">
        <v>142</v>
      </c>
      <c r="FG1" s="4">
        <v>143</v>
      </c>
      <c r="FH1" s="4">
        <v>144</v>
      </c>
      <c r="FI1" s="4">
        <v>145</v>
      </c>
      <c r="FJ1" s="4">
        <v>146</v>
      </c>
      <c r="FK1" s="4">
        <v>147</v>
      </c>
      <c r="FL1" s="4">
        <v>148</v>
      </c>
      <c r="FM1" s="4">
        <v>149</v>
      </c>
      <c r="FN1" s="4">
        <v>150</v>
      </c>
      <c r="FO1" s="4">
        <v>151</v>
      </c>
      <c r="FP1" s="4">
        <v>152</v>
      </c>
      <c r="FQ1" s="4">
        <v>153</v>
      </c>
      <c r="FR1" s="4">
        <v>154</v>
      </c>
      <c r="FS1" s="4">
        <v>155</v>
      </c>
      <c r="FT1" s="4">
        <v>156</v>
      </c>
      <c r="FU1" s="4">
        <v>157</v>
      </c>
      <c r="FV1" s="4">
        <v>158</v>
      </c>
      <c r="FW1" s="4">
        <v>159</v>
      </c>
      <c r="FX1" s="4">
        <v>160</v>
      </c>
      <c r="FY1" s="4">
        <v>161</v>
      </c>
      <c r="FZ1" s="4">
        <v>162</v>
      </c>
      <c r="GA1" s="4">
        <v>163</v>
      </c>
      <c r="GB1" s="4">
        <v>164</v>
      </c>
      <c r="GC1" s="4">
        <v>165</v>
      </c>
      <c r="GD1" s="4">
        <v>166</v>
      </c>
      <c r="GE1" s="4">
        <v>167</v>
      </c>
      <c r="GF1" s="4">
        <v>168</v>
      </c>
      <c r="GG1" s="4">
        <v>169</v>
      </c>
      <c r="GH1" s="4">
        <v>170</v>
      </c>
      <c r="GI1" s="4">
        <v>171</v>
      </c>
      <c r="GJ1" s="4">
        <v>172</v>
      </c>
      <c r="GK1" s="4">
        <v>173</v>
      </c>
      <c r="GL1" s="4">
        <v>174</v>
      </c>
      <c r="GM1" s="4">
        <v>175</v>
      </c>
      <c r="GN1" s="4">
        <v>176</v>
      </c>
      <c r="GO1" s="4">
        <v>177</v>
      </c>
      <c r="GP1" s="4">
        <v>178</v>
      </c>
      <c r="GQ1" s="4">
        <v>179</v>
      </c>
      <c r="GR1" s="4">
        <v>180</v>
      </c>
      <c r="GS1" s="4">
        <v>181</v>
      </c>
      <c r="GT1" s="4">
        <v>182</v>
      </c>
      <c r="GU1" s="4">
        <v>183</v>
      </c>
      <c r="GV1" s="4">
        <v>184</v>
      </c>
      <c r="GW1" s="4">
        <v>185</v>
      </c>
      <c r="GX1" s="4">
        <v>186</v>
      </c>
      <c r="GY1" s="4">
        <v>187</v>
      </c>
      <c r="GZ1" s="4">
        <v>188</v>
      </c>
      <c r="HA1" s="4">
        <v>189</v>
      </c>
      <c r="HB1" s="4">
        <v>190</v>
      </c>
      <c r="HC1" s="4">
        <v>191</v>
      </c>
      <c r="HD1" s="4">
        <v>192</v>
      </c>
      <c r="HE1" s="4">
        <v>193</v>
      </c>
      <c r="HF1" s="4">
        <v>194</v>
      </c>
      <c r="HG1" s="4">
        <v>195</v>
      </c>
      <c r="HH1" s="4">
        <v>196</v>
      </c>
      <c r="HI1" s="4">
        <v>197</v>
      </c>
      <c r="HJ1" s="4">
        <v>198</v>
      </c>
      <c r="HK1" s="4" t="s">
        <v>135</v>
      </c>
      <c r="HL1" s="4" t="s">
        <v>135</v>
      </c>
      <c r="HM1" s="4" t="s">
        <v>135</v>
      </c>
      <c r="HN1" s="4" t="s">
        <v>135</v>
      </c>
      <c r="HO1" s="4" t="s">
        <v>135</v>
      </c>
      <c r="HP1" s="4" t="s">
        <v>135</v>
      </c>
      <c r="HQ1" s="4" t="s">
        <v>135</v>
      </c>
      <c r="HR1" s="4" t="s">
        <v>135</v>
      </c>
      <c r="HS1" s="4" t="s">
        <v>135</v>
      </c>
      <c r="HT1" s="4" t="s">
        <v>135</v>
      </c>
      <c r="HU1" s="4" t="s">
        <v>135</v>
      </c>
      <c r="HV1" s="4" t="s">
        <v>135</v>
      </c>
      <c r="HW1" s="4" t="s">
        <v>135</v>
      </c>
      <c r="HX1" s="4" t="s">
        <v>135</v>
      </c>
      <c r="HY1" s="4" t="s">
        <v>135</v>
      </c>
      <c r="HZ1" s="4" t="s">
        <v>135</v>
      </c>
      <c r="IA1" s="4" t="s">
        <v>135</v>
      </c>
      <c r="IB1" s="4" t="s">
        <v>135</v>
      </c>
      <c r="IC1" s="4" t="s">
        <v>135</v>
      </c>
      <c r="ID1" s="4" t="s">
        <v>135</v>
      </c>
      <c r="IE1" s="4" t="s">
        <v>135</v>
      </c>
      <c r="IF1" s="4" t="s">
        <v>135</v>
      </c>
      <c r="IG1" s="4" t="s">
        <v>135</v>
      </c>
      <c r="IH1" s="4" t="s">
        <v>135</v>
      </c>
      <c r="II1" s="4" t="s">
        <v>135</v>
      </c>
      <c r="IJ1" s="4" t="s">
        <v>135</v>
      </c>
      <c r="IK1" s="4" t="s">
        <v>135</v>
      </c>
      <c r="IL1" s="4" t="s">
        <v>135</v>
      </c>
      <c r="IM1" s="4" t="s">
        <v>135</v>
      </c>
      <c r="IN1" s="4" t="s">
        <v>135</v>
      </c>
      <c r="IO1" s="4" t="s">
        <v>135</v>
      </c>
      <c r="IP1" s="4" t="s">
        <v>135</v>
      </c>
      <c r="IQ1" s="4" t="s">
        <v>135</v>
      </c>
      <c r="IR1" s="4" t="s">
        <v>135</v>
      </c>
      <c r="IS1" s="4" t="s">
        <v>135</v>
      </c>
      <c r="IT1" s="4" t="s">
        <v>135</v>
      </c>
      <c r="IU1" s="4" t="s">
        <v>135</v>
      </c>
      <c r="IV1" s="4" t="s">
        <v>135</v>
      </c>
      <c r="IW1" s="4" t="s">
        <v>135</v>
      </c>
      <c r="IX1" s="4" t="s">
        <v>135</v>
      </c>
      <c r="IY1" s="4" t="s">
        <v>135</v>
      </c>
      <c r="IZ1" s="4" t="s">
        <v>135</v>
      </c>
      <c r="JA1" s="4" t="s">
        <v>135</v>
      </c>
      <c r="JB1" s="4" t="s">
        <v>135</v>
      </c>
      <c r="JC1" s="4" t="s">
        <v>135</v>
      </c>
      <c r="JD1" s="4" t="s">
        <v>135</v>
      </c>
      <c r="JE1" s="4" t="s">
        <v>135</v>
      </c>
      <c r="JF1" s="4" t="s">
        <v>135</v>
      </c>
      <c r="JG1" s="4" t="s">
        <v>135</v>
      </c>
      <c r="JH1" s="4" t="s">
        <v>135</v>
      </c>
      <c r="JI1" s="4" t="s">
        <v>135</v>
      </c>
      <c r="JJ1" s="4" t="s">
        <v>135</v>
      </c>
      <c r="JK1" s="4" t="s">
        <v>135</v>
      </c>
      <c r="JL1" s="4" t="s">
        <v>135</v>
      </c>
      <c r="JM1" s="4" t="s">
        <v>135</v>
      </c>
      <c r="JN1" s="4" t="s">
        <v>135</v>
      </c>
      <c r="JO1" s="4" t="s">
        <v>135</v>
      </c>
      <c r="JP1" s="4" t="s">
        <v>135</v>
      </c>
      <c r="JQ1" s="4" t="s">
        <v>135</v>
      </c>
      <c r="JR1" s="4" t="s">
        <v>135</v>
      </c>
      <c r="JS1" s="4" t="s">
        <v>135</v>
      </c>
      <c r="JT1" s="4" t="s">
        <v>135</v>
      </c>
      <c r="JU1" s="4" t="s">
        <v>135</v>
      </c>
      <c r="JV1" s="4" t="s">
        <v>135</v>
      </c>
      <c r="JW1" s="4" t="s">
        <v>135</v>
      </c>
      <c r="JX1" s="4" t="s">
        <v>135</v>
      </c>
      <c r="JY1" s="4" t="s">
        <v>135</v>
      </c>
      <c r="JZ1" s="4" t="s">
        <v>135</v>
      </c>
      <c r="KA1" s="4" t="s">
        <v>135</v>
      </c>
      <c r="KB1" s="4" t="s">
        <v>135</v>
      </c>
      <c r="KC1" s="4" t="s">
        <v>135</v>
      </c>
      <c r="KD1" s="4" t="s">
        <v>135</v>
      </c>
      <c r="KE1" s="4" t="s">
        <v>135</v>
      </c>
      <c r="KF1" s="4" t="s">
        <v>135</v>
      </c>
      <c r="KG1" s="4" t="s">
        <v>135</v>
      </c>
      <c r="KH1" s="4" t="s">
        <v>135</v>
      </c>
      <c r="KI1" s="4" t="s">
        <v>135</v>
      </c>
      <c r="KJ1" s="4" t="s">
        <v>135</v>
      </c>
      <c r="KK1" s="4" t="s">
        <v>135</v>
      </c>
      <c r="KL1" s="4" t="s">
        <v>135</v>
      </c>
      <c r="KM1" s="4" t="s">
        <v>135</v>
      </c>
      <c r="KN1" s="4" t="s">
        <v>135</v>
      </c>
      <c r="KO1" s="4" t="s">
        <v>135</v>
      </c>
      <c r="KP1" s="4" t="s">
        <v>135</v>
      </c>
      <c r="KQ1" s="4" t="s">
        <v>135</v>
      </c>
      <c r="KR1" s="4" t="s">
        <v>135</v>
      </c>
      <c r="KS1" s="4" t="s">
        <v>135</v>
      </c>
      <c r="KT1" s="4" t="s">
        <v>135</v>
      </c>
      <c r="KU1" s="4" t="s">
        <v>135</v>
      </c>
      <c r="KV1" s="4" t="s">
        <v>135</v>
      </c>
      <c r="KW1" s="4" t="s">
        <v>135</v>
      </c>
      <c r="KX1" s="4" t="s">
        <v>135</v>
      </c>
      <c r="KY1" s="4" t="s">
        <v>135</v>
      </c>
      <c r="KZ1" s="4" t="s">
        <v>135</v>
      </c>
      <c r="LA1" s="4" t="s">
        <v>135</v>
      </c>
      <c r="LB1" s="4" t="s">
        <v>135</v>
      </c>
      <c r="LC1" s="4" t="s">
        <v>135</v>
      </c>
      <c r="LD1" s="4" t="s">
        <v>135</v>
      </c>
      <c r="LE1" s="4" t="s">
        <v>135</v>
      </c>
      <c r="LF1" s="4" t="s">
        <v>135</v>
      </c>
      <c r="LG1" s="4" t="s">
        <v>135</v>
      </c>
      <c r="LH1" s="4" t="s">
        <v>135</v>
      </c>
      <c r="LI1" s="4"/>
      <c r="LJ1" s="4"/>
    </row>
    <row r="2" spans="1:322" s="1" customFormat="1" ht="10.199999999999999" x14ac:dyDescent="0.2">
      <c r="A2" s="4"/>
      <c r="B2" s="4"/>
      <c r="C2" s="159" t="s">
        <v>117</v>
      </c>
      <c r="D2" s="4"/>
      <c r="E2" s="4"/>
      <c r="F2" s="4"/>
      <c r="G2" s="4"/>
      <c r="H2" s="4"/>
      <c r="I2" s="4"/>
      <c r="J2" s="4"/>
      <c r="K2" s="31"/>
      <c r="L2" s="4"/>
      <c r="M2" s="12"/>
      <c r="N2" s="4"/>
      <c r="O2" s="19"/>
      <c r="P2" s="4"/>
      <c r="Q2" s="4"/>
      <c r="R2" s="81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</row>
    <row r="3" spans="1:322" s="1" customFormat="1" ht="10.199999999999999" x14ac:dyDescent="0.2">
      <c r="A3" s="4"/>
      <c r="B3" s="4"/>
      <c r="C3" s="5" t="s">
        <v>106</v>
      </c>
      <c r="D3" s="4"/>
      <c r="E3" s="4"/>
      <c r="F3" s="4"/>
      <c r="G3" s="4"/>
      <c r="H3" s="4"/>
      <c r="I3" s="4"/>
      <c r="J3" s="4"/>
      <c r="K3" s="31"/>
      <c r="L3" s="4"/>
      <c r="M3" s="12"/>
      <c r="N3" s="4"/>
      <c r="O3" s="19"/>
      <c r="P3" s="4"/>
      <c r="Q3" s="4"/>
      <c r="R3" s="81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</row>
    <row r="4" spans="1:322" s="1" customFormat="1" ht="10.199999999999999" x14ac:dyDescent="0.2">
      <c r="A4" s="4"/>
      <c r="B4" s="4"/>
      <c r="C4" s="5" t="s">
        <v>107</v>
      </c>
      <c r="D4" s="4"/>
      <c r="E4" s="4"/>
      <c r="F4" s="4"/>
      <c r="G4" s="4"/>
      <c r="H4" s="4"/>
      <c r="I4" s="4"/>
      <c r="J4" s="4"/>
      <c r="K4" s="31"/>
      <c r="L4" s="4"/>
      <c r="M4" s="12"/>
      <c r="N4" s="4"/>
      <c r="O4" s="19"/>
      <c r="P4" s="4"/>
      <c r="Q4" s="4"/>
      <c r="R4" s="81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</row>
    <row r="5" spans="1:322" s="1" customFormat="1" ht="10.199999999999999" x14ac:dyDescent="0.2">
      <c r="A5" s="4"/>
      <c r="B5" s="4"/>
      <c r="C5" s="5" t="s">
        <v>116</v>
      </c>
      <c r="D5" s="4"/>
      <c r="E5" s="4"/>
      <c r="F5" s="4"/>
      <c r="G5" s="4"/>
      <c r="H5" s="4"/>
      <c r="I5" s="4"/>
      <c r="J5" s="4"/>
      <c r="K5" s="31"/>
      <c r="L5" s="4"/>
      <c r="M5" s="12"/>
      <c r="N5" s="4"/>
      <c r="O5" s="19"/>
      <c r="P5" s="4"/>
      <c r="Q5" s="4"/>
      <c r="R5" s="81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</row>
    <row r="6" spans="1:322" s="1" customFormat="1" ht="10.199999999999999" x14ac:dyDescent="0.2">
      <c r="A6" s="4"/>
      <c r="B6" s="4"/>
      <c r="C6" s="4" t="s">
        <v>113</v>
      </c>
      <c r="D6" s="4"/>
      <c r="E6" s="4"/>
      <c r="F6" s="4"/>
      <c r="G6" s="4"/>
      <c r="H6" s="4"/>
      <c r="I6" s="4"/>
      <c r="J6" s="4"/>
      <c r="K6" s="31"/>
      <c r="L6" s="4"/>
      <c r="M6" s="12"/>
      <c r="N6" s="4"/>
      <c r="O6" s="19"/>
      <c r="P6" s="4"/>
      <c r="Q6" s="4"/>
      <c r="R6" s="8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</row>
    <row r="7" spans="1:322" s="1" customFormat="1" ht="10.199999999999999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31"/>
      <c r="L7" s="4"/>
      <c r="M7" s="12"/>
      <c r="N7" s="4"/>
      <c r="O7" s="19"/>
      <c r="P7" s="4"/>
      <c r="Q7" s="4"/>
      <c r="R7" s="8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</row>
    <row r="8" spans="1:322" s="26" customFormat="1" ht="10.199999999999999" x14ac:dyDescent="0.2">
      <c r="A8" s="23"/>
      <c r="B8" s="23"/>
      <c r="C8" s="23"/>
      <c r="D8" s="23"/>
      <c r="E8" s="23"/>
      <c r="F8" s="23"/>
      <c r="G8" s="44" t="s">
        <v>6</v>
      </c>
      <c r="H8" s="154"/>
      <c r="I8" s="155" t="s">
        <v>108</v>
      </c>
      <c r="J8" s="156" t="s">
        <v>109</v>
      </c>
      <c r="K8" s="31"/>
      <c r="L8" s="23"/>
      <c r="M8" s="24"/>
      <c r="N8" s="23"/>
      <c r="O8" s="24"/>
      <c r="P8" s="23"/>
      <c r="Q8" s="23"/>
      <c r="R8" s="85"/>
      <c r="S8" s="23"/>
      <c r="T8" s="23"/>
      <c r="U8" s="25" t="s">
        <v>138</v>
      </c>
      <c r="V8" s="25" t="s">
        <v>139</v>
      </c>
      <c r="W8" s="25" t="s">
        <v>140</v>
      </c>
      <c r="X8" s="25" t="s">
        <v>141</v>
      </c>
      <c r="Y8" s="25" t="s">
        <v>142</v>
      </c>
      <c r="Z8" s="25" t="s">
        <v>143</v>
      </c>
      <c r="AA8" s="25" t="s">
        <v>144</v>
      </c>
      <c r="AB8" s="25" t="s">
        <v>145</v>
      </c>
      <c r="AC8" s="25" t="s">
        <v>146</v>
      </c>
      <c r="AD8" s="25" t="s">
        <v>147</v>
      </c>
      <c r="AE8" s="25" t="s">
        <v>136</v>
      </c>
      <c r="AF8" s="25" t="s">
        <v>137</v>
      </c>
      <c r="AG8" s="25" t="s">
        <v>138</v>
      </c>
      <c r="AH8" s="25" t="s">
        <v>139</v>
      </c>
      <c r="AI8" s="25" t="s">
        <v>140</v>
      </c>
      <c r="AJ8" s="25" t="s">
        <v>141</v>
      </c>
      <c r="AK8" s="25" t="s">
        <v>142</v>
      </c>
      <c r="AL8" s="25" t="s">
        <v>143</v>
      </c>
      <c r="AM8" s="25" t="s">
        <v>144</v>
      </c>
      <c r="AN8" s="25" t="s">
        <v>145</v>
      </c>
      <c r="AO8" s="25" t="s">
        <v>146</v>
      </c>
      <c r="AP8" s="25" t="s">
        <v>147</v>
      </c>
      <c r="AQ8" s="25" t="s">
        <v>136</v>
      </c>
      <c r="AR8" s="25" t="s">
        <v>137</v>
      </c>
      <c r="AS8" s="25" t="s">
        <v>138</v>
      </c>
      <c r="AT8" s="25" t="s">
        <v>139</v>
      </c>
      <c r="AU8" s="25" t="s">
        <v>140</v>
      </c>
      <c r="AV8" s="25" t="s">
        <v>141</v>
      </c>
      <c r="AW8" s="25" t="s">
        <v>142</v>
      </c>
      <c r="AX8" s="25" t="s">
        <v>143</v>
      </c>
      <c r="AY8" s="25" t="s">
        <v>144</v>
      </c>
      <c r="AZ8" s="25" t="s">
        <v>145</v>
      </c>
      <c r="BA8" s="25" t="s">
        <v>146</v>
      </c>
      <c r="BB8" s="25" t="s">
        <v>147</v>
      </c>
      <c r="BC8" s="25" t="s">
        <v>136</v>
      </c>
      <c r="BD8" s="25" t="s">
        <v>137</v>
      </c>
      <c r="BE8" s="25" t="s">
        <v>138</v>
      </c>
      <c r="BF8" s="25" t="s">
        <v>139</v>
      </c>
      <c r="BG8" s="25" t="s">
        <v>140</v>
      </c>
      <c r="BH8" s="25" t="s">
        <v>141</v>
      </c>
      <c r="BI8" s="25" t="s">
        <v>142</v>
      </c>
      <c r="BJ8" s="25" t="s">
        <v>143</v>
      </c>
      <c r="BK8" s="25" t="s">
        <v>144</v>
      </c>
      <c r="BL8" s="25" t="s">
        <v>145</v>
      </c>
      <c r="BM8" s="25" t="s">
        <v>146</v>
      </c>
      <c r="BN8" s="25" t="s">
        <v>147</v>
      </c>
      <c r="BO8" s="25" t="s">
        <v>136</v>
      </c>
      <c r="BP8" s="25" t="s">
        <v>137</v>
      </c>
      <c r="BQ8" s="25" t="s">
        <v>138</v>
      </c>
      <c r="BR8" s="25" t="s">
        <v>139</v>
      </c>
      <c r="BS8" s="25" t="s">
        <v>140</v>
      </c>
      <c r="BT8" s="25" t="s">
        <v>141</v>
      </c>
      <c r="BU8" s="25" t="s">
        <v>142</v>
      </c>
      <c r="BV8" s="25" t="s">
        <v>143</v>
      </c>
      <c r="BW8" s="25" t="s">
        <v>144</v>
      </c>
      <c r="BX8" s="25" t="s">
        <v>145</v>
      </c>
      <c r="BY8" s="25" t="s">
        <v>146</v>
      </c>
      <c r="BZ8" s="25" t="s">
        <v>147</v>
      </c>
      <c r="CA8" s="25" t="s">
        <v>136</v>
      </c>
      <c r="CB8" s="25" t="s">
        <v>137</v>
      </c>
      <c r="CC8" s="25" t="s">
        <v>138</v>
      </c>
      <c r="CD8" s="25" t="s">
        <v>139</v>
      </c>
      <c r="CE8" s="25" t="s">
        <v>140</v>
      </c>
      <c r="CF8" s="25" t="s">
        <v>141</v>
      </c>
      <c r="CG8" s="25" t="s">
        <v>142</v>
      </c>
      <c r="CH8" s="25" t="s">
        <v>143</v>
      </c>
      <c r="CI8" s="25" t="s">
        <v>144</v>
      </c>
      <c r="CJ8" s="25" t="s">
        <v>145</v>
      </c>
      <c r="CK8" s="25" t="s">
        <v>146</v>
      </c>
      <c r="CL8" s="25" t="s">
        <v>147</v>
      </c>
      <c r="CM8" s="25" t="s">
        <v>136</v>
      </c>
      <c r="CN8" s="25" t="s">
        <v>137</v>
      </c>
      <c r="CO8" s="25" t="s">
        <v>138</v>
      </c>
      <c r="CP8" s="25" t="s">
        <v>139</v>
      </c>
      <c r="CQ8" s="25" t="s">
        <v>140</v>
      </c>
      <c r="CR8" s="25" t="s">
        <v>141</v>
      </c>
      <c r="CS8" s="25" t="s">
        <v>142</v>
      </c>
      <c r="CT8" s="25" t="s">
        <v>143</v>
      </c>
      <c r="CU8" s="25" t="s">
        <v>144</v>
      </c>
      <c r="CV8" s="25" t="s">
        <v>145</v>
      </c>
      <c r="CW8" s="25" t="s">
        <v>146</v>
      </c>
      <c r="CX8" s="25" t="s">
        <v>147</v>
      </c>
      <c r="CY8" s="25" t="s">
        <v>136</v>
      </c>
      <c r="CZ8" s="25" t="s">
        <v>137</v>
      </c>
      <c r="DA8" s="25" t="s">
        <v>138</v>
      </c>
      <c r="DB8" s="25" t="s">
        <v>139</v>
      </c>
      <c r="DC8" s="25" t="s">
        <v>140</v>
      </c>
      <c r="DD8" s="25" t="s">
        <v>141</v>
      </c>
      <c r="DE8" s="25" t="s">
        <v>142</v>
      </c>
      <c r="DF8" s="25" t="s">
        <v>143</v>
      </c>
      <c r="DG8" s="25" t="s">
        <v>144</v>
      </c>
      <c r="DH8" s="25" t="s">
        <v>145</v>
      </c>
      <c r="DI8" s="25" t="s">
        <v>146</v>
      </c>
      <c r="DJ8" s="25" t="s">
        <v>147</v>
      </c>
      <c r="DK8" s="25" t="s">
        <v>136</v>
      </c>
      <c r="DL8" s="25" t="s">
        <v>137</v>
      </c>
      <c r="DM8" s="25" t="s">
        <v>138</v>
      </c>
      <c r="DN8" s="25" t="s">
        <v>139</v>
      </c>
      <c r="DO8" s="25" t="s">
        <v>140</v>
      </c>
      <c r="DP8" s="25" t="s">
        <v>141</v>
      </c>
      <c r="DQ8" s="25" t="s">
        <v>142</v>
      </c>
      <c r="DR8" s="25" t="s">
        <v>143</v>
      </c>
      <c r="DS8" s="25" t="s">
        <v>144</v>
      </c>
      <c r="DT8" s="25" t="s">
        <v>145</v>
      </c>
      <c r="DU8" s="25" t="s">
        <v>146</v>
      </c>
      <c r="DV8" s="25" t="s">
        <v>147</v>
      </c>
      <c r="DW8" s="25" t="s">
        <v>136</v>
      </c>
      <c r="DX8" s="25" t="s">
        <v>137</v>
      </c>
      <c r="DY8" s="25" t="s">
        <v>138</v>
      </c>
      <c r="DZ8" s="25" t="s">
        <v>139</v>
      </c>
      <c r="EA8" s="25" t="s">
        <v>140</v>
      </c>
      <c r="EB8" s="25" t="s">
        <v>141</v>
      </c>
      <c r="EC8" s="25" t="s">
        <v>142</v>
      </c>
      <c r="ED8" s="25" t="s">
        <v>143</v>
      </c>
      <c r="EE8" s="25" t="s">
        <v>144</v>
      </c>
      <c r="EF8" s="25" t="s">
        <v>145</v>
      </c>
      <c r="EG8" s="25" t="s">
        <v>146</v>
      </c>
      <c r="EH8" s="25" t="s">
        <v>147</v>
      </c>
      <c r="EI8" s="25" t="s">
        <v>136</v>
      </c>
      <c r="EJ8" s="25" t="s">
        <v>137</v>
      </c>
      <c r="EK8" s="25" t="s">
        <v>138</v>
      </c>
      <c r="EL8" s="25" t="s">
        <v>139</v>
      </c>
      <c r="EM8" s="25" t="s">
        <v>140</v>
      </c>
      <c r="EN8" s="25" t="s">
        <v>141</v>
      </c>
      <c r="EO8" s="25" t="s">
        <v>142</v>
      </c>
      <c r="EP8" s="25" t="s">
        <v>143</v>
      </c>
      <c r="EQ8" s="25" t="s">
        <v>144</v>
      </c>
      <c r="ER8" s="25" t="s">
        <v>145</v>
      </c>
      <c r="ES8" s="25" t="s">
        <v>146</v>
      </c>
      <c r="ET8" s="25" t="s">
        <v>147</v>
      </c>
      <c r="EU8" s="25" t="s">
        <v>136</v>
      </c>
      <c r="EV8" s="25" t="s">
        <v>137</v>
      </c>
      <c r="EW8" s="25" t="s">
        <v>138</v>
      </c>
      <c r="EX8" s="25" t="s">
        <v>139</v>
      </c>
      <c r="EY8" s="25" t="s">
        <v>140</v>
      </c>
      <c r="EZ8" s="25" t="s">
        <v>141</v>
      </c>
      <c r="FA8" s="25" t="s">
        <v>142</v>
      </c>
      <c r="FB8" s="25" t="s">
        <v>143</v>
      </c>
      <c r="FC8" s="25" t="s">
        <v>144</v>
      </c>
      <c r="FD8" s="25" t="s">
        <v>145</v>
      </c>
      <c r="FE8" s="25" t="s">
        <v>146</v>
      </c>
      <c r="FF8" s="25" t="s">
        <v>147</v>
      </c>
      <c r="FG8" s="25" t="s">
        <v>136</v>
      </c>
      <c r="FH8" s="25" t="s">
        <v>137</v>
      </c>
      <c r="FI8" s="25" t="s">
        <v>138</v>
      </c>
      <c r="FJ8" s="25" t="s">
        <v>139</v>
      </c>
      <c r="FK8" s="25" t="s">
        <v>140</v>
      </c>
      <c r="FL8" s="25" t="s">
        <v>141</v>
      </c>
      <c r="FM8" s="25" t="s">
        <v>142</v>
      </c>
      <c r="FN8" s="25" t="s">
        <v>143</v>
      </c>
      <c r="FO8" s="25" t="s">
        <v>144</v>
      </c>
      <c r="FP8" s="25" t="s">
        <v>145</v>
      </c>
      <c r="FQ8" s="25" t="s">
        <v>146</v>
      </c>
      <c r="FR8" s="25" t="s">
        <v>147</v>
      </c>
      <c r="FS8" s="25" t="s">
        <v>136</v>
      </c>
      <c r="FT8" s="25" t="s">
        <v>137</v>
      </c>
      <c r="FU8" s="25" t="s">
        <v>138</v>
      </c>
      <c r="FV8" s="25" t="s">
        <v>139</v>
      </c>
      <c r="FW8" s="25" t="s">
        <v>140</v>
      </c>
      <c r="FX8" s="25" t="s">
        <v>141</v>
      </c>
      <c r="FY8" s="25" t="s">
        <v>142</v>
      </c>
      <c r="FZ8" s="25" t="s">
        <v>143</v>
      </c>
      <c r="GA8" s="25" t="s">
        <v>144</v>
      </c>
      <c r="GB8" s="25" t="s">
        <v>145</v>
      </c>
      <c r="GC8" s="25" t="s">
        <v>146</v>
      </c>
      <c r="GD8" s="25" t="s">
        <v>147</v>
      </c>
      <c r="GE8" s="25" t="s">
        <v>136</v>
      </c>
      <c r="GF8" s="25" t="s">
        <v>137</v>
      </c>
      <c r="GG8" s="25" t="s">
        <v>138</v>
      </c>
      <c r="GH8" s="25" t="s">
        <v>139</v>
      </c>
      <c r="GI8" s="25" t="s">
        <v>140</v>
      </c>
      <c r="GJ8" s="25" t="s">
        <v>141</v>
      </c>
      <c r="GK8" s="25" t="s">
        <v>142</v>
      </c>
      <c r="GL8" s="25" t="s">
        <v>143</v>
      </c>
      <c r="GM8" s="25" t="s">
        <v>144</v>
      </c>
      <c r="GN8" s="25" t="s">
        <v>145</v>
      </c>
      <c r="GO8" s="25" t="s">
        <v>146</v>
      </c>
      <c r="GP8" s="25" t="s">
        <v>147</v>
      </c>
      <c r="GQ8" s="25" t="s">
        <v>136</v>
      </c>
      <c r="GR8" s="25" t="s">
        <v>137</v>
      </c>
      <c r="GS8" s="25" t="s">
        <v>138</v>
      </c>
      <c r="GT8" s="25" t="s">
        <v>139</v>
      </c>
      <c r="GU8" s="25" t="s">
        <v>140</v>
      </c>
      <c r="GV8" s="25" t="s">
        <v>141</v>
      </c>
      <c r="GW8" s="25" t="s">
        <v>142</v>
      </c>
      <c r="GX8" s="25" t="s">
        <v>143</v>
      </c>
      <c r="GY8" s="25" t="s">
        <v>144</v>
      </c>
      <c r="GZ8" s="25" t="s">
        <v>145</v>
      </c>
      <c r="HA8" s="25" t="s">
        <v>146</v>
      </c>
      <c r="HB8" s="25" t="s">
        <v>147</v>
      </c>
      <c r="HC8" s="25" t="s">
        <v>136</v>
      </c>
      <c r="HD8" s="25" t="s">
        <v>137</v>
      </c>
      <c r="HE8" s="25" t="s">
        <v>138</v>
      </c>
      <c r="HF8" s="25" t="s">
        <v>139</v>
      </c>
      <c r="HG8" s="25" t="s">
        <v>140</v>
      </c>
      <c r="HH8" s="25" t="s">
        <v>141</v>
      </c>
      <c r="HI8" s="25" t="s">
        <v>142</v>
      </c>
      <c r="HJ8" s="25" t="s">
        <v>143</v>
      </c>
      <c r="HK8" s="25" t="s">
        <v>135</v>
      </c>
      <c r="HL8" s="25" t="s">
        <v>135</v>
      </c>
      <c r="HM8" s="25" t="s">
        <v>135</v>
      </c>
      <c r="HN8" s="25" t="s">
        <v>135</v>
      </c>
      <c r="HO8" s="25" t="s">
        <v>135</v>
      </c>
      <c r="HP8" s="25" t="s">
        <v>135</v>
      </c>
      <c r="HQ8" s="25" t="s">
        <v>135</v>
      </c>
      <c r="HR8" s="25" t="s">
        <v>135</v>
      </c>
      <c r="HS8" s="25" t="s">
        <v>135</v>
      </c>
      <c r="HT8" s="25" t="s">
        <v>135</v>
      </c>
      <c r="HU8" s="25" t="s">
        <v>135</v>
      </c>
      <c r="HV8" s="25" t="s">
        <v>135</v>
      </c>
      <c r="HW8" s="25" t="s">
        <v>135</v>
      </c>
      <c r="HX8" s="25" t="s">
        <v>135</v>
      </c>
      <c r="HY8" s="25" t="s">
        <v>135</v>
      </c>
      <c r="HZ8" s="25" t="s">
        <v>135</v>
      </c>
      <c r="IA8" s="25" t="s">
        <v>135</v>
      </c>
      <c r="IB8" s="25" t="s">
        <v>135</v>
      </c>
      <c r="IC8" s="25" t="s">
        <v>135</v>
      </c>
      <c r="ID8" s="25" t="s">
        <v>135</v>
      </c>
      <c r="IE8" s="25" t="s">
        <v>135</v>
      </c>
      <c r="IF8" s="25" t="s">
        <v>135</v>
      </c>
      <c r="IG8" s="25" t="s">
        <v>135</v>
      </c>
      <c r="IH8" s="25" t="s">
        <v>135</v>
      </c>
      <c r="II8" s="25" t="s">
        <v>135</v>
      </c>
      <c r="IJ8" s="25" t="s">
        <v>135</v>
      </c>
      <c r="IK8" s="25" t="s">
        <v>135</v>
      </c>
      <c r="IL8" s="25" t="s">
        <v>135</v>
      </c>
      <c r="IM8" s="25" t="s">
        <v>135</v>
      </c>
      <c r="IN8" s="25" t="s">
        <v>135</v>
      </c>
      <c r="IO8" s="25" t="s">
        <v>135</v>
      </c>
      <c r="IP8" s="25" t="s">
        <v>135</v>
      </c>
      <c r="IQ8" s="25" t="s">
        <v>135</v>
      </c>
      <c r="IR8" s="25" t="s">
        <v>135</v>
      </c>
      <c r="IS8" s="25" t="s">
        <v>135</v>
      </c>
      <c r="IT8" s="25" t="s">
        <v>135</v>
      </c>
      <c r="IU8" s="25" t="s">
        <v>135</v>
      </c>
      <c r="IV8" s="25" t="s">
        <v>135</v>
      </c>
      <c r="IW8" s="25" t="s">
        <v>135</v>
      </c>
      <c r="IX8" s="25" t="s">
        <v>135</v>
      </c>
      <c r="IY8" s="25" t="s">
        <v>135</v>
      </c>
      <c r="IZ8" s="25" t="s">
        <v>135</v>
      </c>
      <c r="JA8" s="25" t="s">
        <v>135</v>
      </c>
      <c r="JB8" s="25" t="s">
        <v>135</v>
      </c>
      <c r="JC8" s="25" t="s">
        <v>135</v>
      </c>
      <c r="JD8" s="25" t="s">
        <v>135</v>
      </c>
      <c r="JE8" s="25" t="s">
        <v>135</v>
      </c>
      <c r="JF8" s="25" t="s">
        <v>135</v>
      </c>
      <c r="JG8" s="25" t="s">
        <v>135</v>
      </c>
      <c r="JH8" s="25" t="s">
        <v>135</v>
      </c>
      <c r="JI8" s="25" t="s">
        <v>135</v>
      </c>
      <c r="JJ8" s="25" t="s">
        <v>135</v>
      </c>
      <c r="JK8" s="25" t="s">
        <v>135</v>
      </c>
      <c r="JL8" s="25" t="s">
        <v>135</v>
      </c>
      <c r="JM8" s="25" t="s">
        <v>135</v>
      </c>
      <c r="JN8" s="25" t="s">
        <v>135</v>
      </c>
      <c r="JO8" s="25" t="s">
        <v>135</v>
      </c>
      <c r="JP8" s="25" t="s">
        <v>135</v>
      </c>
      <c r="JQ8" s="25" t="s">
        <v>135</v>
      </c>
      <c r="JR8" s="25" t="s">
        <v>135</v>
      </c>
      <c r="JS8" s="25" t="s">
        <v>135</v>
      </c>
      <c r="JT8" s="25" t="s">
        <v>135</v>
      </c>
      <c r="JU8" s="25" t="s">
        <v>135</v>
      </c>
      <c r="JV8" s="25" t="s">
        <v>135</v>
      </c>
      <c r="JW8" s="25" t="s">
        <v>135</v>
      </c>
      <c r="JX8" s="25" t="s">
        <v>135</v>
      </c>
      <c r="JY8" s="25" t="s">
        <v>135</v>
      </c>
      <c r="JZ8" s="25" t="s">
        <v>135</v>
      </c>
      <c r="KA8" s="25" t="s">
        <v>135</v>
      </c>
      <c r="KB8" s="25" t="s">
        <v>135</v>
      </c>
      <c r="KC8" s="25" t="s">
        <v>135</v>
      </c>
      <c r="KD8" s="25" t="s">
        <v>135</v>
      </c>
      <c r="KE8" s="25" t="s">
        <v>135</v>
      </c>
      <c r="KF8" s="25" t="s">
        <v>135</v>
      </c>
      <c r="KG8" s="25" t="s">
        <v>135</v>
      </c>
      <c r="KH8" s="25" t="s">
        <v>135</v>
      </c>
      <c r="KI8" s="25" t="s">
        <v>135</v>
      </c>
      <c r="KJ8" s="25" t="s">
        <v>135</v>
      </c>
      <c r="KK8" s="25" t="s">
        <v>135</v>
      </c>
      <c r="KL8" s="25" t="s">
        <v>135</v>
      </c>
      <c r="KM8" s="25" t="s">
        <v>135</v>
      </c>
      <c r="KN8" s="25" t="s">
        <v>135</v>
      </c>
      <c r="KO8" s="25" t="s">
        <v>135</v>
      </c>
      <c r="KP8" s="25" t="s">
        <v>135</v>
      </c>
      <c r="KQ8" s="25" t="s">
        <v>135</v>
      </c>
      <c r="KR8" s="25" t="s">
        <v>135</v>
      </c>
      <c r="KS8" s="25" t="s">
        <v>135</v>
      </c>
      <c r="KT8" s="25" t="s">
        <v>135</v>
      </c>
      <c r="KU8" s="25" t="s">
        <v>135</v>
      </c>
      <c r="KV8" s="25" t="s">
        <v>135</v>
      </c>
      <c r="KW8" s="25" t="s">
        <v>135</v>
      </c>
      <c r="KX8" s="25" t="s">
        <v>135</v>
      </c>
      <c r="KY8" s="25" t="s">
        <v>135</v>
      </c>
      <c r="KZ8" s="25" t="s">
        <v>135</v>
      </c>
      <c r="LA8" s="25" t="s">
        <v>135</v>
      </c>
      <c r="LB8" s="25" t="s">
        <v>135</v>
      </c>
      <c r="LC8" s="25" t="s">
        <v>135</v>
      </c>
      <c r="LD8" s="25" t="s">
        <v>135</v>
      </c>
      <c r="LE8" s="25" t="s">
        <v>135</v>
      </c>
      <c r="LF8" s="25" t="s">
        <v>135</v>
      </c>
      <c r="LG8" s="25" t="s">
        <v>135</v>
      </c>
      <c r="LH8" s="25" t="s">
        <v>135</v>
      </c>
      <c r="LI8" s="23"/>
      <c r="LJ8" s="23"/>
    </row>
    <row r="9" spans="1:322" s="3" customFormat="1" ht="10.199999999999999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32"/>
      <c r="L9" s="5"/>
      <c r="M9" s="12"/>
      <c r="N9" s="5"/>
      <c r="O9" s="19"/>
      <c r="P9" s="5"/>
      <c r="Q9" s="38" t="s">
        <v>12</v>
      </c>
      <c r="R9" s="87">
        <v>0</v>
      </c>
      <c r="S9" s="5"/>
      <c r="T9" s="5"/>
      <c r="U9" s="42">
        <v>44378</v>
      </c>
      <c r="V9" s="42">
        <v>44409</v>
      </c>
      <c r="W9" s="42">
        <v>44440</v>
      </c>
      <c r="X9" s="42">
        <v>44470</v>
      </c>
      <c r="Y9" s="42">
        <v>44501</v>
      </c>
      <c r="Z9" s="42">
        <v>44531</v>
      </c>
      <c r="AA9" s="42">
        <v>44562</v>
      </c>
      <c r="AB9" s="42">
        <v>44593</v>
      </c>
      <c r="AC9" s="42">
        <v>44621</v>
      </c>
      <c r="AD9" s="42">
        <v>44652</v>
      </c>
      <c r="AE9" s="42">
        <v>44682</v>
      </c>
      <c r="AF9" s="42">
        <v>44713</v>
      </c>
      <c r="AG9" s="42">
        <v>44743</v>
      </c>
      <c r="AH9" s="42">
        <v>44774</v>
      </c>
      <c r="AI9" s="42">
        <v>44805</v>
      </c>
      <c r="AJ9" s="42">
        <v>44835</v>
      </c>
      <c r="AK9" s="42">
        <v>44866</v>
      </c>
      <c r="AL9" s="42">
        <v>44896</v>
      </c>
      <c r="AM9" s="42">
        <v>44927</v>
      </c>
      <c r="AN9" s="42">
        <v>44958</v>
      </c>
      <c r="AO9" s="42">
        <v>44986</v>
      </c>
      <c r="AP9" s="42">
        <v>45017</v>
      </c>
      <c r="AQ9" s="42">
        <v>45047</v>
      </c>
      <c r="AR9" s="42">
        <v>45078</v>
      </c>
      <c r="AS9" s="42">
        <v>45108</v>
      </c>
      <c r="AT9" s="42">
        <v>45139</v>
      </c>
      <c r="AU9" s="42">
        <v>45170</v>
      </c>
      <c r="AV9" s="42">
        <v>45200</v>
      </c>
      <c r="AW9" s="42">
        <v>45231</v>
      </c>
      <c r="AX9" s="42">
        <v>45261</v>
      </c>
      <c r="AY9" s="42">
        <v>45292</v>
      </c>
      <c r="AZ9" s="42">
        <v>45323</v>
      </c>
      <c r="BA9" s="42">
        <v>45352</v>
      </c>
      <c r="BB9" s="42">
        <v>45383</v>
      </c>
      <c r="BC9" s="42">
        <v>45413</v>
      </c>
      <c r="BD9" s="42">
        <v>45444</v>
      </c>
      <c r="BE9" s="42">
        <v>45474</v>
      </c>
      <c r="BF9" s="42">
        <v>45505</v>
      </c>
      <c r="BG9" s="42">
        <v>45536</v>
      </c>
      <c r="BH9" s="42">
        <v>45566</v>
      </c>
      <c r="BI9" s="42">
        <v>45597</v>
      </c>
      <c r="BJ9" s="42">
        <v>45627</v>
      </c>
      <c r="BK9" s="42">
        <v>45658</v>
      </c>
      <c r="BL9" s="42">
        <v>45689</v>
      </c>
      <c r="BM9" s="42">
        <v>45717</v>
      </c>
      <c r="BN9" s="42">
        <v>45748</v>
      </c>
      <c r="BO9" s="42">
        <v>45778</v>
      </c>
      <c r="BP9" s="42">
        <v>45809</v>
      </c>
      <c r="BQ9" s="42">
        <v>45839</v>
      </c>
      <c r="BR9" s="42">
        <v>45870</v>
      </c>
      <c r="BS9" s="42">
        <v>45901</v>
      </c>
      <c r="BT9" s="42">
        <v>45931</v>
      </c>
      <c r="BU9" s="42">
        <v>45962</v>
      </c>
      <c r="BV9" s="42">
        <v>45992</v>
      </c>
      <c r="BW9" s="42">
        <v>46023</v>
      </c>
      <c r="BX9" s="42">
        <v>46054</v>
      </c>
      <c r="BY9" s="42">
        <v>46082</v>
      </c>
      <c r="BZ9" s="42">
        <v>46113</v>
      </c>
      <c r="CA9" s="42">
        <v>46143</v>
      </c>
      <c r="CB9" s="42">
        <v>46174</v>
      </c>
      <c r="CC9" s="42">
        <v>46204</v>
      </c>
      <c r="CD9" s="42">
        <v>46235</v>
      </c>
      <c r="CE9" s="42">
        <v>46266</v>
      </c>
      <c r="CF9" s="42">
        <v>46296</v>
      </c>
      <c r="CG9" s="42">
        <v>46327</v>
      </c>
      <c r="CH9" s="42">
        <v>46357</v>
      </c>
      <c r="CI9" s="42">
        <v>46388</v>
      </c>
      <c r="CJ9" s="42">
        <v>46419</v>
      </c>
      <c r="CK9" s="42">
        <v>46447</v>
      </c>
      <c r="CL9" s="42">
        <v>46478</v>
      </c>
      <c r="CM9" s="42">
        <v>46508</v>
      </c>
      <c r="CN9" s="42">
        <v>46539</v>
      </c>
      <c r="CO9" s="42">
        <v>46569</v>
      </c>
      <c r="CP9" s="42">
        <v>46600</v>
      </c>
      <c r="CQ9" s="42">
        <v>46631</v>
      </c>
      <c r="CR9" s="42">
        <v>46661</v>
      </c>
      <c r="CS9" s="42">
        <v>46692</v>
      </c>
      <c r="CT9" s="42">
        <v>46722</v>
      </c>
      <c r="CU9" s="42">
        <v>46753</v>
      </c>
      <c r="CV9" s="42">
        <v>46784</v>
      </c>
      <c r="CW9" s="42">
        <v>46813</v>
      </c>
      <c r="CX9" s="42">
        <v>46844</v>
      </c>
      <c r="CY9" s="42">
        <v>46874</v>
      </c>
      <c r="CZ9" s="42">
        <v>46905</v>
      </c>
      <c r="DA9" s="42">
        <v>46935</v>
      </c>
      <c r="DB9" s="42">
        <v>46966</v>
      </c>
      <c r="DC9" s="42">
        <v>46997</v>
      </c>
      <c r="DD9" s="42">
        <v>47027</v>
      </c>
      <c r="DE9" s="42">
        <v>47058</v>
      </c>
      <c r="DF9" s="42">
        <v>47088</v>
      </c>
      <c r="DG9" s="42">
        <v>47119</v>
      </c>
      <c r="DH9" s="42">
        <v>47150</v>
      </c>
      <c r="DI9" s="42">
        <v>47178</v>
      </c>
      <c r="DJ9" s="42">
        <v>47209</v>
      </c>
      <c r="DK9" s="42">
        <v>47239</v>
      </c>
      <c r="DL9" s="42">
        <v>47270</v>
      </c>
      <c r="DM9" s="42">
        <v>47300</v>
      </c>
      <c r="DN9" s="42">
        <v>47331</v>
      </c>
      <c r="DO9" s="42">
        <v>47362</v>
      </c>
      <c r="DP9" s="42">
        <v>47392</v>
      </c>
      <c r="DQ9" s="42">
        <v>47423</v>
      </c>
      <c r="DR9" s="42">
        <v>47453</v>
      </c>
      <c r="DS9" s="42">
        <v>47484</v>
      </c>
      <c r="DT9" s="42">
        <v>47515</v>
      </c>
      <c r="DU9" s="42">
        <v>47543</v>
      </c>
      <c r="DV9" s="42">
        <v>47574</v>
      </c>
      <c r="DW9" s="42">
        <v>47604</v>
      </c>
      <c r="DX9" s="42">
        <v>47635</v>
      </c>
      <c r="DY9" s="42">
        <v>47665</v>
      </c>
      <c r="DZ9" s="42">
        <v>47696</v>
      </c>
      <c r="EA9" s="42">
        <v>47727</v>
      </c>
      <c r="EB9" s="42">
        <v>47757</v>
      </c>
      <c r="EC9" s="42">
        <v>47788</v>
      </c>
      <c r="ED9" s="42">
        <v>47818</v>
      </c>
      <c r="EE9" s="42">
        <v>47849</v>
      </c>
      <c r="EF9" s="42">
        <v>47880</v>
      </c>
      <c r="EG9" s="42">
        <v>47908</v>
      </c>
      <c r="EH9" s="42">
        <v>47939</v>
      </c>
      <c r="EI9" s="42">
        <v>47969</v>
      </c>
      <c r="EJ9" s="42">
        <v>48000</v>
      </c>
      <c r="EK9" s="42">
        <v>48030</v>
      </c>
      <c r="EL9" s="42">
        <v>48061</v>
      </c>
      <c r="EM9" s="42">
        <v>48092</v>
      </c>
      <c r="EN9" s="42">
        <v>48122</v>
      </c>
      <c r="EO9" s="42">
        <v>48153</v>
      </c>
      <c r="EP9" s="42">
        <v>48183</v>
      </c>
      <c r="EQ9" s="42">
        <v>48214</v>
      </c>
      <c r="ER9" s="42">
        <v>48245</v>
      </c>
      <c r="ES9" s="42">
        <v>48274</v>
      </c>
      <c r="ET9" s="42">
        <v>48305</v>
      </c>
      <c r="EU9" s="42">
        <v>48335</v>
      </c>
      <c r="EV9" s="42">
        <v>48366</v>
      </c>
      <c r="EW9" s="42">
        <v>48396</v>
      </c>
      <c r="EX9" s="42">
        <v>48427</v>
      </c>
      <c r="EY9" s="42">
        <v>48458</v>
      </c>
      <c r="EZ9" s="42">
        <v>48488</v>
      </c>
      <c r="FA9" s="42">
        <v>48519</v>
      </c>
      <c r="FB9" s="42">
        <v>48549</v>
      </c>
      <c r="FC9" s="42">
        <v>48580</v>
      </c>
      <c r="FD9" s="42">
        <v>48611</v>
      </c>
      <c r="FE9" s="42">
        <v>48639</v>
      </c>
      <c r="FF9" s="42">
        <v>48670</v>
      </c>
      <c r="FG9" s="42">
        <v>48700</v>
      </c>
      <c r="FH9" s="42">
        <v>48731</v>
      </c>
      <c r="FI9" s="42">
        <v>48761</v>
      </c>
      <c r="FJ9" s="42">
        <v>48792</v>
      </c>
      <c r="FK9" s="42">
        <v>48823</v>
      </c>
      <c r="FL9" s="42">
        <v>48853</v>
      </c>
      <c r="FM9" s="42">
        <v>48884</v>
      </c>
      <c r="FN9" s="42">
        <v>48914</v>
      </c>
      <c r="FO9" s="42">
        <v>48945</v>
      </c>
      <c r="FP9" s="42">
        <v>48976</v>
      </c>
      <c r="FQ9" s="42">
        <v>49004</v>
      </c>
      <c r="FR9" s="42">
        <v>49035</v>
      </c>
      <c r="FS9" s="42">
        <v>49065</v>
      </c>
      <c r="FT9" s="42">
        <v>49096</v>
      </c>
      <c r="FU9" s="42">
        <v>49126</v>
      </c>
      <c r="FV9" s="42">
        <v>49157</v>
      </c>
      <c r="FW9" s="42">
        <v>49188</v>
      </c>
      <c r="FX9" s="42">
        <v>49218</v>
      </c>
      <c r="FY9" s="42">
        <v>49249</v>
      </c>
      <c r="FZ9" s="42">
        <v>49279</v>
      </c>
      <c r="GA9" s="42">
        <v>49310</v>
      </c>
      <c r="GB9" s="42">
        <v>49341</v>
      </c>
      <c r="GC9" s="42">
        <v>49369</v>
      </c>
      <c r="GD9" s="42">
        <v>49400</v>
      </c>
      <c r="GE9" s="42">
        <v>49430</v>
      </c>
      <c r="GF9" s="42">
        <v>49461</v>
      </c>
      <c r="GG9" s="42">
        <v>49491</v>
      </c>
      <c r="GH9" s="42">
        <v>49522</v>
      </c>
      <c r="GI9" s="42">
        <v>49553</v>
      </c>
      <c r="GJ9" s="42">
        <v>49583</v>
      </c>
      <c r="GK9" s="42">
        <v>49614</v>
      </c>
      <c r="GL9" s="42">
        <v>49644</v>
      </c>
      <c r="GM9" s="42">
        <v>49675</v>
      </c>
      <c r="GN9" s="42">
        <v>49706</v>
      </c>
      <c r="GO9" s="42">
        <v>49735</v>
      </c>
      <c r="GP9" s="42">
        <v>49766</v>
      </c>
      <c r="GQ9" s="42">
        <v>49796</v>
      </c>
      <c r="GR9" s="42">
        <v>49827</v>
      </c>
      <c r="GS9" s="42">
        <v>49857</v>
      </c>
      <c r="GT9" s="42">
        <v>49888</v>
      </c>
      <c r="GU9" s="42">
        <v>49919</v>
      </c>
      <c r="GV9" s="42">
        <v>49949</v>
      </c>
      <c r="GW9" s="42">
        <v>49980</v>
      </c>
      <c r="GX9" s="42">
        <v>50010</v>
      </c>
      <c r="GY9" s="42">
        <v>50041</v>
      </c>
      <c r="GZ9" s="42">
        <v>50072</v>
      </c>
      <c r="HA9" s="42">
        <v>50100</v>
      </c>
      <c r="HB9" s="42">
        <v>50131</v>
      </c>
      <c r="HC9" s="42">
        <v>50161</v>
      </c>
      <c r="HD9" s="42">
        <v>50192</v>
      </c>
      <c r="HE9" s="42">
        <v>50222</v>
      </c>
      <c r="HF9" s="42">
        <v>50253</v>
      </c>
      <c r="HG9" s="42">
        <v>50284</v>
      </c>
      <c r="HH9" s="42">
        <v>50314</v>
      </c>
      <c r="HI9" s="42">
        <v>50345</v>
      </c>
      <c r="HJ9" s="42">
        <v>50375</v>
      </c>
      <c r="HK9" s="42" t="s">
        <v>135</v>
      </c>
      <c r="HL9" s="42" t="s">
        <v>135</v>
      </c>
      <c r="HM9" s="42" t="s">
        <v>135</v>
      </c>
      <c r="HN9" s="42" t="s">
        <v>135</v>
      </c>
      <c r="HO9" s="42" t="s">
        <v>135</v>
      </c>
      <c r="HP9" s="42" t="s">
        <v>135</v>
      </c>
      <c r="HQ9" s="42" t="s">
        <v>135</v>
      </c>
      <c r="HR9" s="42" t="s">
        <v>135</v>
      </c>
      <c r="HS9" s="42" t="s">
        <v>135</v>
      </c>
      <c r="HT9" s="42" t="s">
        <v>135</v>
      </c>
      <c r="HU9" s="42" t="s">
        <v>135</v>
      </c>
      <c r="HV9" s="42" t="s">
        <v>135</v>
      </c>
      <c r="HW9" s="42" t="s">
        <v>135</v>
      </c>
      <c r="HX9" s="42" t="s">
        <v>135</v>
      </c>
      <c r="HY9" s="42" t="s">
        <v>135</v>
      </c>
      <c r="HZ9" s="42" t="s">
        <v>135</v>
      </c>
      <c r="IA9" s="42" t="s">
        <v>135</v>
      </c>
      <c r="IB9" s="42" t="s">
        <v>135</v>
      </c>
      <c r="IC9" s="42" t="s">
        <v>135</v>
      </c>
      <c r="ID9" s="42" t="s">
        <v>135</v>
      </c>
      <c r="IE9" s="42" t="s">
        <v>135</v>
      </c>
      <c r="IF9" s="42" t="s">
        <v>135</v>
      </c>
      <c r="IG9" s="42" t="s">
        <v>135</v>
      </c>
      <c r="IH9" s="42" t="s">
        <v>135</v>
      </c>
      <c r="II9" s="42" t="s">
        <v>135</v>
      </c>
      <c r="IJ9" s="42" t="s">
        <v>135</v>
      </c>
      <c r="IK9" s="42" t="s">
        <v>135</v>
      </c>
      <c r="IL9" s="42" t="s">
        <v>135</v>
      </c>
      <c r="IM9" s="42" t="s">
        <v>135</v>
      </c>
      <c r="IN9" s="42" t="s">
        <v>135</v>
      </c>
      <c r="IO9" s="42" t="s">
        <v>135</v>
      </c>
      <c r="IP9" s="42" t="s">
        <v>135</v>
      </c>
      <c r="IQ9" s="42" t="s">
        <v>135</v>
      </c>
      <c r="IR9" s="42" t="s">
        <v>135</v>
      </c>
      <c r="IS9" s="42" t="s">
        <v>135</v>
      </c>
      <c r="IT9" s="42" t="s">
        <v>135</v>
      </c>
      <c r="IU9" s="42" t="s">
        <v>135</v>
      </c>
      <c r="IV9" s="42" t="s">
        <v>135</v>
      </c>
      <c r="IW9" s="42" t="s">
        <v>135</v>
      </c>
      <c r="IX9" s="42" t="s">
        <v>135</v>
      </c>
      <c r="IY9" s="42" t="s">
        <v>135</v>
      </c>
      <c r="IZ9" s="42" t="s">
        <v>135</v>
      </c>
      <c r="JA9" s="42" t="s">
        <v>135</v>
      </c>
      <c r="JB9" s="42" t="s">
        <v>135</v>
      </c>
      <c r="JC9" s="42" t="s">
        <v>135</v>
      </c>
      <c r="JD9" s="42" t="s">
        <v>135</v>
      </c>
      <c r="JE9" s="42" t="s">
        <v>135</v>
      </c>
      <c r="JF9" s="42" t="s">
        <v>135</v>
      </c>
      <c r="JG9" s="42" t="s">
        <v>135</v>
      </c>
      <c r="JH9" s="42" t="s">
        <v>135</v>
      </c>
      <c r="JI9" s="42" t="s">
        <v>135</v>
      </c>
      <c r="JJ9" s="42" t="s">
        <v>135</v>
      </c>
      <c r="JK9" s="42" t="s">
        <v>135</v>
      </c>
      <c r="JL9" s="42" t="s">
        <v>135</v>
      </c>
      <c r="JM9" s="42" t="s">
        <v>135</v>
      </c>
      <c r="JN9" s="42" t="s">
        <v>135</v>
      </c>
      <c r="JO9" s="42" t="s">
        <v>135</v>
      </c>
      <c r="JP9" s="42" t="s">
        <v>135</v>
      </c>
      <c r="JQ9" s="42" t="s">
        <v>135</v>
      </c>
      <c r="JR9" s="42" t="s">
        <v>135</v>
      </c>
      <c r="JS9" s="42" t="s">
        <v>135</v>
      </c>
      <c r="JT9" s="42" t="s">
        <v>135</v>
      </c>
      <c r="JU9" s="42" t="s">
        <v>135</v>
      </c>
      <c r="JV9" s="42" t="s">
        <v>135</v>
      </c>
      <c r="JW9" s="42" t="s">
        <v>135</v>
      </c>
      <c r="JX9" s="42" t="s">
        <v>135</v>
      </c>
      <c r="JY9" s="42" t="s">
        <v>135</v>
      </c>
      <c r="JZ9" s="42" t="s">
        <v>135</v>
      </c>
      <c r="KA9" s="42" t="s">
        <v>135</v>
      </c>
      <c r="KB9" s="42" t="s">
        <v>135</v>
      </c>
      <c r="KC9" s="42" t="s">
        <v>135</v>
      </c>
      <c r="KD9" s="42" t="s">
        <v>135</v>
      </c>
      <c r="KE9" s="42" t="s">
        <v>135</v>
      </c>
      <c r="KF9" s="42" t="s">
        <v>135</v>
      </c>
      <c r="KG9" s="42" t="s">
        <v>135</v>
      </c>
      <c r="KH9" s="42" t="s">
        <v>135</v>
      </c>
      <c r="KI9" s="42" t="s">
        <v>135</v>
      </c>
      <c r="KJ9" s="42" t="s">
        <v>135</v>
      </c>
      <c r="KK9" s="42" t="s">
        <v>135</v>
      </c>
      <c r="KL9" s="42" t="s">
        <v>135</v>
      </c>
      <c r="KM9" s="42" t="s">
        <v>135</v>
      </c>
      <c r="KN9" s="42" t="s">
        <v>135</v>
      </c>
      <c r="KO9" s="42" t="s">
        <v>135</v>
      </c>
      <c r="KP9" s="42" t="s">
        <v>135</v>
      </c>
      <c r="KQ9" s="42" t="s">
        <v>135</v>
      </c>
      <c r="KR9" s="42" t="s">
        <v>135</v>
      </c>
      <c r="KS9" s="42" t="s">
        <v>135</v>
      </c>
      <c r="KT9" s="42" t="s">
        <v>135</v>
      </c>
      <c r="KU9" s="42" t="s">
        <v>135</v>
      </c>
      <c r="KV9" s="42" t="s">
        <v>135</v>
      </c>
      <c r="KW9" s="42" t="s">
        <v>135</v>
      </c>
      <c r="KX9" s="42" t="s">
        <v>135</v>
      </c>
      <c r="KY9" s="42" t="s">
        <v>135</v>
      </c>
      <c r="KZ9" s="42" t="s">
        <v>135</v>
      </c>
      <c r="LA9" s="42" t="s">
        <v>135</v>
      </c>
      <c r="LB9" s="42" t="s">
        <v>135</v>
      </c>
      <c r="LC9" s="42" t="s">
        <v>135</v>
      </c>
      <c r="LD9" s="42" t="s">
        <v>135</v>
      </c>
      <c r="LE9" s="42" t="s">
        <v>135</v>
      </c>
      <c r="LF9" s="42" t="s">
        <v>135</v>
      </c>
      <c r="LG9" s="42" t="s">
        <v>135</v>
      </c>
      <c r="LH9" s="42" t="s">
        <v>135</v>
      </c>
      <c r="LI9" s="5"/>
      <c r="LJ9" s="5"/>
    </row>
    <row r="10" spans="1:322" s="3" customFormat="1" ht="10.199999999999999" x14ac:dyDescent="0.2">
      <c r="A10" s="5"/>
      <c r="B10" s="5"/>
      <c r="C10" s="5"/>
      <c r="D10" s="5"/>
      <c r="E10" s="5" t="s">
        <v>0</v>
      </c>
      <c r="F10" s="5"/>
      <c r="G10" s="5"/>
      <c r="H10" s="5" t="s">
        <v>1</v>
      </c>
      <c r="I10" s="5"/>
      <c r="J10" s="5"/>
      <c r="K10" s="32" t="s">
        <v>2</v>
      </c>
      <c r="L10" s="5"/>
      <c r="M10" s="12"/>
      <c r="N10" s="5" t="s">
        <v>7</v>
      </c>
      <c r="O10" s="19"/>
      <c r="P10" s="5"/>
      <c r="Q10" s="5"/>
      <c r="R10" s="81" t="s">
        <v>3</v>
      </c>
      <c r="S10" s="5"/>
      <c r="T10" s="5"/>
      <c r="U10" s="42">
        <v>44408</v>
      </c>
      <c r="V10" s="42">
        <v>44439</v>
      </c>
      <c r="W10" s="42">
        <v>44469</v>
      </c>
      <c r="X10" s="42">
        <v>44500</v>
      </c>
      <c r="Y10" s="42">
        <v>44530</v>
      </c>
      <c r="Z10" s="42">
        <v>44561</v>
      </c>
      <c r="AA10" s="42">
        <v>44592</v>
      </c>
      <c r="AB10" s="42">
        <v>44620</v>
      </c>
      <c r="AC10" s="42">
        <v>44651</v>
      </c>
      <c r="AD10" s="42">
        <v>44681</v>
      </c>
      <c r="AE10" s="42">
        <v>44712</v>
      </c>
      <c r="AF10" s="42">
        <v>44742</v>
      </c>
      <c r="AG10" s="42">
        <v>44773</v>
      </c>
      <c r="AH10" s="42">
        <v>44804</v>
      </c>
      <c r="AI10" s="42">
        <v>44834</v>
      </c>
      <c r="AJ10" s="42">
        <v>44865</v>
      </c>
      <c r="AK10" s="42">
        <v>44895</v>
      </c>
      <c r="AL10" s="42">
        <v>44926</v>
      </c>
      <c r="AM10" s="42">
        <v>44957</v>
      </c>
      <c r="AN10" s="42">
        <v>44985</v>
      </c>
      <c r="AO10" s="42">
        <v>45016</v>
      </c>
      <c r="AP10" s="42">
        <v>45046</v>
      </c>
      <c r="AQ10" s="42">
        <v>45077</v>
      </c>
      <c r="AR10" s="42">
        <v>45107</v>
      </c>
      <c r="AS10" s="42">
        <v>45138</v>
      </c>
      <c r="AT10" s="42">
        <v>45169</v>
      </c>
      <c r="AU10" s="42">
        <v>45199</v>
      </c>
      <c r="AV10" s="42">
        <v>45230</v>
      </c>
      <c r="AW10" s="42">
        <v>45260</v>
      </c>
      <c r="AX10" s="42">
        <v>45291</v>
      </c>
      <c r="AY10" s="42">
        <v>45322</v>
      </c>
      <c r="AZ10" s="42">
        <v>45351</v>
      </c>
      <c r="BA10" s="42">
        <v>45382</v>
      </c>
      <c r="BB10" s="42">
        <v>45412</v>
      </c>
      <c r="BC10" s="42">
        <v>45443</v>
      </c>
      <c r="BD10" s="42">
        <v>45473</v>
      </c>
      <c r="BE10" s="42">
        <v>45504</v>
      </c>
      <c r="BF10" s="42">
        <v>45535</v>
      </c>
      <c r="BG10" s="42">
        <v>45565</v>
      </c>
      <c r="BH10" s="42">
        <v>45596</v>
      </c>
      <c r="BI10" s="42">
        <v>45626</v>
      </c>
      <c r="BJ10" s="42">
        <v>45657</v>
      </c>
      <c r="BK10" s="42">
        <v>45688</v>
      </c>
      <c r="BL10" s="42">
        <v>45716</v>
      </c>
      <c r="BM10" s="42">
        <v>45747</v>
      </c>
      <c r="BN10" s="42">
        <v>45777</v>
      </c>
      <c r="BO10" s="42">
        <v>45808</v>
      </c>
      <c r="BP10" s="42">
        <v>45838</v>
      </c>
      <c r="BQ10" s="42">
        <v>45869</v>
      </c>
      <c r="BR10" s="42">
        <v>45900</v>
      </c>
      <c r="BS10" s="42">
        <v>45930</v>
      </c>
      <c r="BT10" s="42">
        <v>45961</v>
      </c>
      <c r="BU10" s="42">
        <v>45991</v>
      </c>
      <c r="BV10" s="42">
        <v>46022</v>
      </c>
      <c r="BW10" s="42">
        <v>46053</v>
      </c>
      <c r="BX10" s="42">
        <v>46081</v>
      </c>
      <c r="BY10" s="42">
        <v>46112</v>
      </c>
      <c r="BZ10" s="42">
        <v>46142</v>
      </c>
      <c r="CA10" s="42">
        <v>46173</v>
      </c>
      <c r="CB10" s="42">
        <v>46203</v>
      </c>
      <c r="CC10" s="42">
        <v>46234</v>
      </c>
      <c r="CD10" s="42">
        <v>46265</v>
      </c>
      <c r="CE10" s="42">
        <v>46295</v>
      </c>
      <c r="CF10" s="42">
        <v>46326</v>
      </c>
      <c r="CG10" s="42">
        <v>46356</v>
      </c>
      <c r="CH10" s="42">
        <v>46387</v>
      </c>
      <c r="CI10" s="42">
        <v>46418</v>
      </c>
      <c r="CJ10" s="42">
        <v>46446</v>
      </c>
      <c r="CK10" s="42">
        <v>46477</v>
      </c>
      <c r="CL10" s="42">
        <v>46507</v>
      </c>
      <c r="CM10" s="42">
        <v>46538</v>
      </c>
      <c r="CN10" s="42">
        <v>46568</v>
      </c>
      <c r="CO10" s="42">
        <v>46599</v>
      </c>
      <c r="CP10" s="42">
        <v>46630</v>
      </c>
      <c r="CQ10" s="42">
        <v>46660</v>
      </c>
      <c r="CR10" s="42">
        <v>46691</v>
      </c>
      <c r="CS10" s="42">
        <v>46721</v>
      </c>
      <c r="CT10" s="42">
        <v>46752</v>
      </c>
      <c r="CU10" s="42">
        <v>46783</v>
      </c>
      <c r="CV10" s="42">
        <v>46812</v>
      </c>
      <c r="CW10" s="42">
        <v>46843</v>
      </c>
      <c r="CX10" s="42">
        <v>46873</v>
      </c>
      <c r="CY10" s="42">
        <v>46904</v>
      </c>
      <c r="CZ10" s="42">
        <v>46934</v>
      </c>
      <c r="DA10" s="42">
        <v>46965</v>
      </c>
      <c r="DB10" s="42">
        <v>46996</v>
      </c>
      <c r="DC10" s="42">
        <v>47026</v>
      </c>
      <c r="DD10" s="42">
        <v>47057</v>
      </c>
      <c r="DE10" s="42">
        <v>47087</v>
      </c>
      <c r="DF10" s="42">
        <v>47118</v>
      </c>
      <c r="DG10" s="42">
        <v>47149</v>
      </c>
      <c r="DH10" s="42">
        <v>47177</v>
      </c>
      <c r="DI10" s="42">
        <v>47208</v>
      </c>
      <c r="DJ10" s="42">
        <v>47238</v>
      </c>
      <c r="DK10" s="42">
        <v>47269</v>
      </c>
      <c r="DL10" s="42">
        <v>47299</v>
      </c>
      <c r="DM10" s="42">
        <v>47330</v>
      </c>
      <c r="DN10" s="42">
        <v>47361</v>
      </c>
      <c r="DO10" s="42">
        <v>47391</v>
      </c>
      <c r="DP10" s="42">
        <v>47422</v>
      </c>
      <c r="DQ10" s="42">
        <v>47452</v>
      </c>
      <c r="DR10" s="42">
        <v>47483</v>
      </c>
      <c r="DS10" s="42">
        <v>47514</v>
      </c>
      <c r="DT10" s="42">
        <v>47542</v>
      </c>
      <c r="DU10" s="42">
        <v>47573</v>
      </c>
      <c r="DV10" s="42">
        <v>47603</v>
      </c>
      <c r="DW10" s="42">
        <v>47634</v>
      </c>
      <c r="DX10" s="42">
        <v>47664</v>
      </c>
      <c r="DY10" s="42">
        <v>47695</v>
      </c>
      <c r="DZ10" s="42">
        <v>47726</v>
      </c>
      <c r="EA10" s="42">
        <v>47756</v>
      </c>
      <c r="EB10" s="42">
        <v>47787</v>
      </c>
      <c r="EC10" s="42">
        <v>47817</v>
      </c>
      <c r="ED10" s="42">
        <v>47848</v>
      </c>
      <c r="EE10" s="42">
        <v>47879</v>
      </c>
      <c r="EF10" s="42">
        <v>47907</v>
      </c>
      <c r="EG10" s="42">
        <v>47938</v>
      </c>
      <c r="EH10" s="42">
        <v>47968</v>
      </c>
      <c r="EI10" s="42">
        <v>47999</v>
      </c>
      <c r="EJ10" s="42">
        <v>48029</v>
      </c>
      <c r="EK10" s="42">
        <v>48060</v>
      </c>
      <c r="EL10" s="42">
        <v>48091</v>
      </c>
      <c r="EM10" s="42">
        <v>48121</v>
      </c>
      <c r="EN10" s="42">
        <v>48152</v>
      </c>
      <c r="EO10" s="42">
        <v>48182</v>
      </c>
      <c r="EP10" s="42">
        <v>48213</v>
      </c>
      <c r="EQ10" s="42">
        <v>48244</v>
      </c>
      <c r="ER10" s="42">
        <v>48273</v>
      </c>
      <c r="ES10" s="42">
        <v>48304</v>
      </c>
      <c r="ET10" s="42">
        <v>48334</v>
      </c>
      <c r="EU10" s="42">
        <v>48365</v>
      </c>
      <c r="EV10" s="42">
        <v>48395</v>
      </c>
      <c r="EW10" s="42">
        <v>48426</v>
      </c>
      <c r="EX10" s="42">
        <v>48457</v>
      </c>
      <c r="EY10" s="42">
        <v>48487</v>
      </c>
      <c r="EZ10" s="42">
        <v>48518</v>
      </c>
      <c r="FA10" s="42">
        <v>48548</v>
      </c>
      <c r="FB10" s="42">
        <v>48579</v>
      </c>
      <c r="FC10" s="42">
        <v>48610</v>
      </c>
      <c r="FD10" s="42">
        <v>48638</v>
      </c>
      <c r="FE10" s="42">
        <v>48669</v>
      </c>
      <c r="FF10" s="42">
        <v>48699</v>
      </c>
      <c r="FG10" s="42">
        <v>48730</v>
      </c>
      <c r="FH10" s="42">
        <v>48760</v>
      </c>
      <c r="FI10" s="42">
        <v>48791</v>
      </c>
      <c r="FJ10" s="42">
        <v>48822</v>
      </c>
      <c r="FK10" s="42">
        <v>48852</v>
      </c>
      <c r="FL10" s="42">
        <v>48883</v>
      </c>
      <c r="FM10" s="42">
        <v>48913</v>
      </c>
      <c r="FN10" s="42">
        <v>48944</v>
      </c>
      <c r="FO10" s="42">
        <v>48975</v>
      </c>
      <c r="FP10" s="42">
        <v>49003</v>
      </c>
      <c r="FQ10" s="42">
        <v>49034</v>
      </c>
      <c r="FR10" s="42">
        <v>49064</v>
      </c>
      <c r="FS10" s="42">
        <v>49095</v>
      </c>
      <c r="FT10" s="42">
        <v>49125</v>
      </c>
      <c r="FU10" s="42">
        <v>49156</v>
      </c>
      <c r="FV10" s="42">
        <v>49187</v>
      </c>
      <c r="FW10" s="42">
        <v>49217</v>
      </c>
      <c r="FX10" s="42">
        <v>49248</v>
      </c>
      <c r="FY10" s="42">
        <v>49278</v>
      </c>
      <c r="FZ10" s="42">
        <v>49309</v>
      </c>
      <c r="GA10" s="42">
        <v>49340</v>
      </c>
      <c r="GB10" s="42">
        <v>49368</v>
      </c>
      <c r="GC10" s="42">
        <v>49399</v>
      </c>
      <c r="GD10" s="42">
        <v>49429</v>
      </c>
      <c r="GE10" s="42">
        <v>49460</v>
      </c>
      <c r="GF10" s="42">
        <v>49490</v>
      </c>
      <c r="GG10" s="42">
        <v>49521</v>
      </c>
      <c r="GH10" s="42">
        <v>49552</v>
      </c>
      <c r="GI10" s="42">
        <v>49582</v>
      </c>
      <c r="GJ10" s="42">
        <v>49613</v>
      </c>
      <c r="GK10" s="42">
        <v>49643</v>
      </c>
      <c r="GL10" s="42">
        <v>49674</v>
      </c>
      <c r="GM10" s="42">
        <v>49705</v>
      </c>
      <c r="GN10" s="42">
        <v>49734</v>
      </c>
      <c r="GO10" s="42">
        <v>49765</v>
      </c>
      <c r="GP10" s="42">
        <v>49795</v>
      </c>
      <c r="GQ10" s="42">
        <v>49826</v>
      </c>
      <c r="GR10" s="42">
        <v>49856</v>
      </c>
      <c r="GS10" s="42">
        <v>49887</v>
      </c>
      <c r="GT10" s="42">
        <v>49918</v>
      </c>
      <c r="GU10" s="42">
        <v>49948</v>
      </c>
      <c r="GV10" s="42">
        <v>49979</v>
      </c>
      <c r="GW10" s="42">
        <v>50009</v>
      </c>
      <c r="GX10" s="42">
        <v>50040</v>
      </c>
      <c r="GY10" s="42">
        <v>50071</v>
      </c>
      <c r="GZ10" s="42">
        <v>50099</v>
      </c>
      <c r="HA10" s="42">
        <v>50130</v>
      </c>
      <c r="HB10" s="42">
        <v>50160</v>
      </c>
      <c r="HC10" s="42">
        <v>50191</v>
      </c>
      <c r="HD10" s="42">
        <v>50221</v>
      </c>
      <c r="HE10" s="42">
        <v>50252</v>
      </c>
      <c r="HF10" s="42">
        <v>50283</v>
      </c>
      <c r="HG10" s="42">
        <v>50313</v>
      </c>
      <c r="HH10" s="42">
        <v>50344</v>
      </c>
      <c r="HI10" s="42">
        <v>50374</v>
      </c>
      <c r="HJ10" s="42">
        <v>50405</v>
      </c>
      <c r="HK10" s="42" t="s">
        <v>135</v>
      </c>
      <c r="HL10" s="42" t="s">
        <v>135</v>
      </c>
      <c r="HM10" s="42" t="s">
        <v>135</v>
      </c>
      <c r="HN10" s="42" t="s">
        <v>135</v>
      </c>
      <c r="HO10" s="42" t="s">
        <v>135</v>
      </c>
      <c r="HP10" s="42" t="s">
        <v>135</v>
      </c>
      <c r="HQ10" s="42" t="s">
        <v>135</v>
      </c>
      <c r="HR10" s="42" t="s">
        <v>135</v>
      </c>
      <c r="HS10" s="42" t="s">
        <v>135</v>
      </c>
      <c r="HT10" s="42" t="s">
        <v>135</v>
      </c>
      <c r="HU10" s="42" t="s">
        <v>135</v>
      </c>
      <c r="HV10" s="42" t="s">
        <v>135</v>
      </c>
      <c r="HW10" s="42" t="s">
        <v>135</v>
      </c>
      <c r="HX10" s="42" t="s">
        <v>135</v>
      </c>
      <c r="HY10" s="42" t="s">
        <v>135</v>
      </c>
      <c r="HZ10" s="42" t="s">
        <v>135</v>
      </c>
      <c r="IA10" s="42" t="s">
        <v>135</v>
      </c>
      <c r="IB10" s="42" t="s">
        <v>135</v>
      </c>
      <c r="IC10" s="42" t="s">
        <v>135</v>
      </c>
      <c r="ID10" s="42" t="s">
        <v>135</v>
      </c>
      <c r="IE10" s="42" t="s">
        <v>135</v>
      </c>
      <c r="IF10" s="42" t="s">
        <v>135</v>
      </c>
      <c r="IG10" s="42" t="s">
        <v>135</v>
      </c>
      <c r="IH10" s="42" t="s">
        <v>135</v>
      </c>
      <c r="II10" s="42" t="s">
        <v>135</v>
      </c>
      <c r="IJ10" s="42" t="s">
        <v>135</v>
      </c>
      <c r="IK10" s="42" t="s">
        <v>135</v>
      </c>
      <c r="IL10" s="42" t="s">
        <v>135</v>
      </c>
      <c r="IM10" s="42" t="s">
        <v>135</v>
      </c>
      <c r="IN10" s="42" t="s">
        <v>135</v>
      </c>
      <c r="IO10" s="42" t="s">
        <v>135</v>
      </c>
      <c r="IP10" s="42" t="s">
        <v>135</v>
      </c>
      <c r="IQ10" s="42" t="s">
        <v>135</v>
      </c>
      <c r="IR10" s="42" t="s">
        <v>135</v>
      </c>
      <c r="IS10" s="42" t="s">
        <v>135</v>
      </c>
      <c r="IT10" s="42" t="s">
        <v>135</v>
      </c>
      <c r="IU10" s="42" t="s">
        <v>135</v>
      </c>
      <c r="IV10" s="42" t="s">
        <v>135</v>
      </c>
      <c r="IW10" s="42" t="s">
        <v>135</v>
      </c>
      <c r="IX10" s="42" t="s">
        <v>135</v>
      </c>
      <c r="IY10" s="42" t="s">
        <v>135</v>
      </c>
      <c r="IZ10" s="42" t="s">
        <v>135</v>
      </c>
      <c r="JA10" s="42" t="s">
        <v>135</v>
      </c>
      <c r="JB10" s="42" t="s">
        <v>135</v>
      </c>
      <c r="JC10" s="42" t="s">
        <v>135</v>
      </c>
      <c r="JD10" s="42" t="s">
        <v>135</v>
      </c>
      <c r="JE10" s="42" t="s">
        <v>135</v>
      </c>
      <c r="JF10" s="42" t="s">
        <v>135</v>
      </c>
      <c r="JG10" s="42" t="s">
        <v>135</v>
      </c>
      <c r="JH10" s="42" t="s">
        <v>135</v>
      </c>
      <c r="JI10" s="42" t="s">
        <v>135</v>
      </c>
      <c r="JJ10" s="42" t="s">
        <v>135</v>
      </c>
      <c r="JK10" s="42" t="s">
        <v>135</v>
      </c>
      <c r="JL10" s="42" t="s">
        <v>135</v>
      </c>
      <c r="JM10" s="42" t="s">
        <v>135</v>
      </c>
      <c r="JN10" s="42" t="s">
        <v>135</v>
      </c>
      <c r="JO10" s="42" t="s">
        <v>135</v>
      </c>
      <c r="JP10" s="42" t="s">
        <v>135</v>
      </c>
      <c r="JQ10" s="42" t="s">
        <v>135</v>
      </c>
      <c r="JR10" s="42" t="s">
        <v>135</v>
      </c>
      <c r="JS10" s="42" t="s">
        <v>135</v>
      </c>
      <c r="JT10" s="42" t="s">
        <v>135</v>
      </c>
      <c r="JU10" s="42" t="s">
        <v>135</v>
      </c>
      <c r="JV10" s="42" t="s">
        <v>135</v>
      </c>
      <c r="JW10" s="42" t="s">
        <v>135</v>
      </c>
      <c r="JX10" s="42" t="s">
        <v>135</v>
      </c>
      <c r="JY10" s="42" t="s">
        <v>135</v>
      </c>
      <c r="JZ10" s="42" t="s">
        <v>135</v>
      </c>
      <c r="KA10" s="42" t="s">
        <v>135</v>
      </c>
      <c r="KB10" s="42" t="s">
        <v>135</v>
      </c>
      <c r="KC10" s="42" t="s">
        <v>135</v>
      </c>
      <c r="KD10" s="42" t="s">
        <v>135</v>
      </c>
      <c r="KE10" s="42" t="s">
        <v>135</v>
      </c>
      <c r="KF10" s="42" t="s">
        <v>135</v>
      </c>
      <c r="KG10" s="42" t="s">
        <v>135</v>
      </c>
      <c r="KH10" s="42" t="s">
        <v>135</v>
      </c>
      <c r="KI10" s="42" t="s">
        <v>135</v>
      </c>
      <c r="KJ10" s="42" t="s">
        <v>135</v>
      </c>
      <c r="KK10" s="42" t="s">
        <v>135</v>
      </c>
      <c r="KL10" s="42" t="s">
        <v>135</v>
      </c>
      <c r="KM10" s="42" t="s">
        <v>135</v>
      </c>
      <c r="KN10" s="42" t="s">
        <v>135</v>
      </c>
      <c r="KO10" s="42" t="s">
        <v>135</v>
      </c>
      <c r="KP10" s="42" t="s">
        <v>135</v>
      </c>
      <c r="KQ10" s="42" t="s">
        <v>135</v>
      </c>
      <c r="KR10" s="42" t="s">
        <v>135</v>
      </c>
      <c r="KS10" s="42" t="s">
        <v>135</v>
      </c>
      <c r="KT10" s="42" t="s">
        <v>135</v>
      </c>
      <c r="KU10" s="42" t="s">
        <v>135</v>
      </c>
      <c r="KV10" s="42" t="s">
        <v>135</v>
      </c>
      <c r="KW10" s="42" t="s">
        <v>135</v>
      </c>
      <c r="KX10" s="42" t="s">
        <v>135</v>
      </c>
      <c r="KY10" s="42" t="s">
        <v>135</v>
      </c>
      <c r="KZ10" s="42" t="s">
        <v>135</v>
      </c>
      <c r="LA10" s="42" t="s">
        <v>135</v>
      </c>
      <c r="LB10" s="42" t="s">
        <v>135</v>
      </c>
      <c r="LC10" s="42" t="s">
        <v>135</v>
      </c>
      <c r="LD10" s="42" t="s">
        <v>135</v>
      </c>
      <c r="LE10" s="42" t="s">
        <v>135</v>
      </c>
      <c r="LF10" s="42" t="s">
        <v>135</v>
      </c>
      <c r="LG10" s="42" t="s">
        <v>135</v>
      </c>
      <c r="LH10" s="42" t="s">
        <v>135</v>
      </c>
      <c r="LI10" s="5"/>
      <c r="LJ10" s="5"/>
    </row>
    <row r="11" spans="1:322" ht="4.05" customHeight="1" x14ac:dyDescent="0.25">
      <c r="A11" s="6"/>
      <c r="B11" s="6"/>
      <c r="C11" s="6"/>
      <c r="D11" s="6"/>
      <c r="E11" s="7"/>
      <c r="F11" s="6"/>
      <c r="G11" s="6"/>
      <c r="H11" s="6"/>
      <c r="I11" s="6"/>
      <c r="J11" s="6"/>
      <c r="K11" s="31"/>
      <c r="L11" s="6"/>
      <c r="M11" s="13"/>
      <c r="N11" s="6"/>
      <c r="O11" s="20"/>
      <c r="P11" s="6"/>
      <c r="Q11" s="6"/>
      <c r="R11" s="82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</row>
    <row r="12" spans="1:322" ht="7.0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31"/>
      <c r="L12" s="6"/>
      <c r="M12" s="13"/>
      <c r="N12" s="6"/>
      <c r="O12" s="20"/>
      <c r="P12" s="6"/>
      <c r="Q12" s="6"/>
      <c r="R12" s="82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</row>
    <row r="13" spans="1:322" s="11" customFormat="1" x14ac:dyDescent="0.25">
      <c r="A13" s="10"/>
      <c r="B13" s="10"/>
      <c r="C13" s="10"/>
      <c r="D13" s="10"/>
      <c r="E13" s="30" t="s">
        <v>72</v>
      </c>
      <c r="F13" s="10"/>
      <c r="G13" s="10"/>
      <c r="H13" s="30"/>
      <c r="I13" s="10"/>
      <c r="J13" s="10"/>
      <c r="K13" s="99" t="s">
        <v>33</v>
      </c>
      <c r="L13" s="10"/>
      <c r="M13" s="13"/>
      <c r="N13" s="10"/>
      <c r="O13" s="20"/>
      <c r="P13" s="10"/>
      <c r="Q13" s="10"/>
      <c r="R13" s="84">
        <v>38362744</v>
      </c>
      <c r="S13" s="10"/>
      <c r="T13" s="10"/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152644</v>
      </c>
      <c r="AF13" s="53">
        <v>168900</v>
      </c>
      <c r="AG13" s="53">
        <v>196416</v>
      </c>
      <c r="AH13" s="53">
        <v>218302</v>
      </c>
      <c r="AI13" s="53">
        <v>232440</v>
      </c>
      <c r="AJ13" s="53">
        <v>262074</v>
      </c>
      <c r="AK13" s="53">
        <v>253620</v>
      </c>
      <c r="AL13" s="53">
        <v>240188</v>
      </c>
      <c r="AM13" s="53">
        <v>218302</v>
      </c>
      <c r="AN13" s="53">
        <v>177408</v>
      </c>
      <c r="AO13" s="53">
        <v>174530</v>
      </c>
      <c r="AP13" s="53">
        <v>147720</v>
      </c>
      <c r="AQ13" s="53">
        <v>152644</v>
      </c>
      <c r="AR13" s="53">
        <v>168900</v>
      </c>
      <c r="AS13" s="53">
        <v>196416</v>
      </c>
      <c r="AT13" s="53">
        <v>218302</v>
      </c>
      <c r="AU13" s="53">
        <v>232440</v>
      </c>
      <c r="AV13" s="53">
        <v>262074</v>
      </c>
      <c r="AW13" s="53">
        <v>253620</v>
      </c>
      <c r="AX13" s="53">
        <v>240188</v>
      </c>
      <c r="AY13" s="53">
        <v>218302</v>
      </c>
      <c r="AZ13" s="53">
        <v>177408</v>
      </c>
      <c r="BA13" s="53">
        <v>174530</v>
      </c>
      <c r="BB13" s="53">
        <v>147720</v>
      </c>
      <c r="BC13" s="53">
        <v>152644</v>
      </c>
      <c r="BD13" s="53">
        <v>168900</v>
      </c>
      <c r="BE13" s="53">
        <v>196416</v>
      </c>
      <c r="BF13" s="53">
        <v>218302</v>
      </c>
      <c r="BG13" s="53">
        <v>232440</v>
      </c>
      <c r="BH13" s="53">
        <v>262074</v>
      </c>
      <c r="BI13" s="53">
        <v>253620</v>
      </c>
      <c r="BJ13" s="53">
        <v>240188</v>
      </c>
      <c r="BK13" s="53">
        <v>218302</v>
      </c>
      <c r="BL13" s="53">
        <v>177408</v>
      </c>
      <c r="BM13" s="53">
        <v>174530</v>
      </c>
      <c r="BN13" s="53">
        <v>147720</v>
      </c>
      <c r="BO13" s="53">
        <v>152644</v>
      </c>
      <c r="BP13" s="53">
        <v>168900</v>
      </c>
      <c r="BQ13" s="53">
        <v>196416</v>
      </c>
      <c r="BR13" s="53">
        <v>218302</v>
      </c>
      <c r="BS13" s="53">
        <v>232440</v>
      </c>
      <c r="BT13" s="53">
        <v>262074</v>
      </c>
      <c r="BU13" s="53">
        <v>253620</v>
      </c>
      <c r="BV13" s="53">
        <v>240188</v>
      </c>
      <c r="BW13" s="53">
        <v>218302</v>
      </c>
      <c r="BX13" s="53">
        <v>177408</v>
      </c>
      <c r="BY13" s="53">
        <v>174530</v>
      </c>
      <c r="BZ13" s="53">
        <v>147720</v>
      </c>
      <c r="CA13" s="53">
        <v>152644</v>
      </c>
      <c r="CB13" s="53">
        <v>168900</v>
      </c>
      <c r="CC13" s="53">
        <v>196416</v>
      </c>
      <c r="CD13" s="53">
        <v>218302</v>
      </c>
      <c r="CE13" s="53">
        <v>232440</v>
      </c>
      <c r="CF13" s="53">
        <v>262074</v>
      </c>
      <c r="CG13" s="53">
        <v>253620</v>
      </c>
      <c r="CH13" s="53">
        <v>240188</v>
      </c>
      <c r="CI13" s="53">
        <v>218302</v>
      </c>
      <c r="CJ13" s="53">
        <v>177408</v>
      </c>
      <c r="CK13" s="53">
        <v>174530</v>
      </c>
      <c r="CL13" s="53">
        <v>147720</v>
      </c>
      <c r="CM13" s="53">
        <v>152644</v>
      </c>
      <c r="CN13" s="53">
        <v>168900</v>
      </c>
      <c r="CO13" s="53">
        <v>196416</v>
      </c>
      <c r="CP13" s="53">
        <v>218302</v>
      </c>
      <c r="CQ13" s="53">
        <v>232440</v>
      </c>
      <c r="CR13" s="53">
        <v>262074</v>
      </c>
      <c r="CS13" s="53">
        <v>253620</v>
      </c>
      <c r="CT13" s="53">
        <v>240188</v>
      </c>
      <c r="CU13" s="53">
        <v>218302</v>
      </c>
      <c r="CV13" s="53">
        <v>177408</v>
      </c>
      <c r="CW13" s="53">
        <v>174530</v>
      </c>
      <c r="CX13" s="53">
        <v>147720</v>
      </c>
      <c r="CY13" s="53">
        <v>152644</v>
      </c>
      <c r="CZ13" s="53">
        <v>168900</v>
      </c>
      <c r="DA13" s="53">
        <v>196416</v>
      </c>
      <c r="DB13" s="53">
        <v>218302</v>
      </c>
      <c r="DC13" s="53">
        <v>232440</v>
      </c>
      <c r="DD13" s="53">
        <v>262074</v>
      </c>
      <c r="DE13" s="53">
        <v>253620</v>
      </c>
      <c r="DF13" s="53">
        <v>240188</v>
      </c>
      <c r="DG13" s="53">
        <v>218302</v>
      </c>
      <c r="DH13" s="53">
        <v>177408</v>
      </c>
      <c r="DI13" s="53">
        <v>174530</v>
      </c>
      <c r="DJ13" s="53">
        <v>147720</v>
      </c>
      <c r="DK13" s="53">
        <v>152644</v>
      </c>
      <c r="DL13" s="53">
        <v>168900</v>
      </c>
      <c r="DM13" s="53">
        <v>196416</v>
      </c>
      <c r="DN13" s="53">
        <v>218302</v>
      </c>
      <c r="DO13" s="53">
        <v>232440</v>
      </c>
      <c r="DP13" s="53">
        <v>262074</v>
      </c>
      <c r="DQ13" s="53">
        <v>253620</v>
      </c>
      <c r="DR13" s="53">
        <v>240188</v>
      </c>
      <c r="DS13" s="53">
        <v>218302</v>
      </c>
      <c r="DT13" s="53">
        <v>177408</v>
      </c>
      <c r="DU13" s="53">
        <v>174530</v>
      </c>
      <c r="DV13" s="53">
        <v>147720</v>
      </c>
      <c r="DW13" s="53">
        <v>152644</v>
      </c>
      <c r="DX13" s="53">
        <v>168900</v>
      </c>
      <c r="DY13" s="53">
        <v>196416</v>
      </c>
      <c r="DZ13" s="53">
        <v>218302</v>
      </c>
      <c r="EA13" s="53">
        <v>232440</v>
      </c>
      <c r="EB13" s="53">
        <v>262074</v>
      </c>
      <c r="EC13" s="53">
        <v>253620</v>
      </c>
      <c r="ED13" s="53">
        <v>240188</v>
      </c>
      <c r="EE13" s="53">
        <v>218302</v>
      </c>
      <c r="EF13" s="53">
        <v>177408</v>
      </c>
      <c r="EG13" s="53">
        <v>174530</v>
      </c>
      <c r="EH13" s="53">
        <v>147720</v>
      </c>
      <c r="EI13" s="53">
        <v>152644</v>
      </c>
      <c r="EJ13" s="53">
        <v>168900</v>
      </c>
      <c r="EK13" s="53">
        <v>196416</v>
      </c>
      <c r="EL13" s="53">
        <v>218302</v>
      </c>
      <c r="EM13" s="53">
        <v>232440</v>
      </c>
      <c r="EN13" s="53">
        <v>262074</v>
      </c>
      <c r="EO13" s="53">
        <v>253620</v>
      </c>
      <c r="EP13" s="53">
        <v>240188</v>
      </c>
      <c r="EQ13" s="53">
        <v>218302</v>
      </c>
      <c r="ER13" s="53">
        <v>177408</v>
      </c>
      <c r="ES13" s="53">
        <v>174530</v>
      </c>
      <c r="ET13" s="53">
        <v>147720</v>
      </c>
      <c r="EU13" s="53">
        <v>152644</v>
      </c>
      <c r="EV13" s="53">
        <v>168900</v>
      </c>
      <c r="EW13" s="53">
        <v>196416</v>
      </c>
      <c r="EX13" s="53">
        <v>218302</v>
      </c>
      <c r="EY13" s="53">
        <v>232440</v>
      </c>
      <c r="EZ13" s="53">
        <v>262074</v>
      </c>
      <c r="FA13" s="53">
        <v>253620</v>
      </c>
      <c r="FB13" s="53">
        <v>240188</v>
      </c>
      <c r="FC13" s="53">
        <v>218302</v>
      </c>
      <c r="FD13" s="53">
        <v>177408</v>
      </c>
      <c r="FE13" s="53">
        <v>174530</v>
      </c>
      <c r="FF13" s="53">
        <v>147720</v>
      </c>
      <c r="FG13" s="53">
        <v>152644</v>
      </c>
      <c r="FH13" s="53">
        <v>168900</v>
      </c>
      <c r="FI13" s="53">
        <v>196416</v>
      </c>
      <c r="FJ13" s="53">
        <v>218302</v>
      </c>
      <c r="FK13" s="53">
        <v>232440</v>
      </c>
      <c r="FL13" s="53">
        <v>262074</v>
      </c>
      <c r="FM13" s="53">
        <v>253620</v>
      </c>
      <c r="FN13" s="53">
        <v>240188</v>
      </c>
      <c r="FO13" s="53">
        <v>218302</v>
      </c>
      <c r="FP13" s="53">
        <v>177408</v>
      </c>
      <c r="FQ13" s="53">
        <v>174530</v>
      </c>
      <c r="FR13" s="53">
        <v>147720</v>
      </c>
      <c r="FS13" s="53">
        <v>152644</v>
      </c>
      <c r="FT13" s="53">
        <v>168900</v>
      </c>
      <c r="FU13" s="53">
        <v>196416</v>
      </c>
      <c r="FV13" s="53">
        <v>218302</v>
      </c>
      <c r="FW13" s="53">
        <v>232440</v>
      </c>
      <c r="FX13" s="53">
        <v>262074</v>
      </c>
      <c r="FY13" s="53">
        <v>253620</v>
      </c>
      <c r="FZ13" s="53">
        <v>240188</v>
      </c>
      <c r="GA13" s="53">
        <v>218302</v>
      </c>
      <c r="GB13" s="53">
        <v>177408</v>
      </c>
      <c r="GC13" s="53">
        <v>174530</v>
      </c>
      <c r="GD13" s="53">
        <v>147720</v>
      </c>
      <c r="GE13" s="53">
        <v>152644</v>
      </c>
      <c r="GF13" s="53">
        <v>168900</v>
      </c>
      <c r="GG13" s="53">
        <v>196416</v>
      </c>
      <c r="GH13" s="53">
        <v>218302</v>
      </c>
      <c r="GI13" s="53">
        <v>232440</v>
      </c>
      <c r="GJ13" s="53">
        <v>262074</v>
      </c>
      <c r="GK13" s="53">
        <v>253620</v>
      </c>
      <c r="GL13" s="53">
        <v>240188</v>
      </c>
      <c r="GM13" s="53">
        <v>218302</v>
      </c>
      <c r="GN13" s="53">
        <v>177408</v>
      </c>
      <c r="GO13" s="53">
        <v>174530</v>
      </c>
      <c r="GP13" s="53">
        <v>147720</v>
      </c>
      <c r="GQ13" s="53">
        <v>152644</v>
      </c>
      <c r="GR13" s="53">
        <v>168900</v>
      </c>
      <c r="GS13" s="53">
        <v>196416</v>
      </c>
      <c r="GT13" s="53">
        <v>218302</v>
      </c>
      <c r="GU13" s="53">
        <v>232440</v>
      </c>
      <c r="GV13" s="53">
        <v>262074</v>
      </c>
      <c r="GW13" s="53">
        <v>253620</v>
      </c>
      <c r="GX13" s="53">
        <v>240188</v>
      </c>
      <c r="GY13" s="53">
        <v>218302</v>
      </c>
      <c r="GZ13" s="53">
        <v>177408</v>
      </c>
      <c r="HA13" s="53">
        <v>174530</v>
      </c>
      <c r="HB13" s="53">
        <v>147720</v>
      </c>
      <c r="HC13" s="53">
        <v>152644</v>
      </c>
      <c r="HD13" s="53">
        <v>168900</v>
      </c>
      <c r="HE13" s="53">
        <v>196416</v>
      </c>
      <c r="HF13" s="53">
        <v>218302</v>
      </c>
      <c r="HG13" s="53">
        <v>232440</v>
      </c>
      <c r="HH13" s="53">
        <v>262074</v>
      </c>
      <c r="HI13" s="53">
        <v>253620</v>
      </c>
      <c r="HJ13" s="53">
        <v>240188</v>
      </c>
      <c r="HK13" s="53">
        <v>0</v>
      </c>
      <c r="HL13" s="53">
        <v>0</v>
      </c>
      <c r="HM13" s="53">
        <v>0</v>
      </c>
      <c r="HN13" s="53">
        <v>0</v>
      </c>
      <c r="HO13" s="53">
        <v>0</v>
      </c>
      <c r="HP13" s="53">
        <v>0</v>
      </c>
      <c r="HQ13" s="53">
        <v>0</v>
      </c>
      <c r="HR13" s="53">
        <v>0</v>
      </c>
      <c r="HS13" s="53">
        <v>0</v>
      </c>
      <c r="HT13" s="53">
        <v>0</v>
      </c>
      <c r="HU13" s="53">
        <v>0</v>
      </c>
      <c r="HV13" s="53">
        <v>0</v>
      </c>
      <c r="HW13" s="53">
        <v>0</v>
      </c>
      <c r="HX13" s="53">
        <v>0</v>
      </c>
      <c r="HY13" s="53">
        <v>0</v>
      </c>
      <c r="HZ13" s="53">
        <v>0</v>
      </c>
      <c r="IA13" s="53">
        <v>0</v>
      </c>
      <c r="IB13" s="53">
        <v>0</v>
      </c>
      <c r="IC13" s="53">
        <v>0</v>
      </c>
      <c r="ID13" s="53">
        <v>0</v>
      </c>
      <c r="IE13" s="53">
        <v>0</v>
      </c>
      <c r="IF13" s="53">
        <v>0</v>
      </c>
      <c r="IG13" s="53">
        <v>0</v>
      </c>
      <c r="IH13" s="53">
        <v>0</v>
      </c>
      <c r="II13" s="53">
        <v>0</v>
      </c>
      <c r="IJ13" s="53">
        <v>0</v>
      </c>
      <c r="IK13" s="53">
        <v>0</v>
      </c>
      <c r="IL13" s="53">
        <v>0</v>
      </c>
      <c r="IM13" s="53">
        <v>0</v>
      </c>
      <c r="IN13" s="53">
        <v>0</v>
      </c>
      <c r="IO13" s="53">
        <v>0</v>
      </c>
      <c r="IP13" s="53">
        <v>0</v>
      </c>
      <c r="IQ13" s="53">
        <v>0</v>
      </c>
      <c r="IR13" s="53">
        <v>0</v>
      </c>
      <c r="IS13" s="53">
        <v>0</v>
      </c>
      <c r="IT13" s="53">
        <v>0</v>
      </c>
      <c r="IU13" s="53">
        <v>0</v>
      </c>
      <c r="IV13" s="53">
        <v>0</v>
      </c>
      <c r="IW13" s="53">
        <v>0</v>
      </c>
      <c r="IX13" s="53">
        <v>0</v>
      </c>
      <c r="IY13" s="53">
        <v>0</v>
      </c>
      <c r="IZ13" s="53">
        <v>0</v>
      </c>
      <c r="JA13" s="53">
        <v>0</v>
      </c>
      <c r="JB13" s="53">
        <v>0</v>
      </c>
      <c r="JC13" s="53">
        <v>0</v>
      </c>
      <c r="JD13" s="53">
        <v>0</v>
      </c>
      <c r="JE13" s="53">
        <v>0</v>
      </c>
      <c r="JF13" s="53">
        <v>0</v>
      </c>
      <c r="JG13" s="53">
        <v>0</v>
      </c>
      <c r="JH13" s="53">
        <v>0</v>
      </c>
      <c r="JI13" s="53">
        <v>0</v>
      </c>
      <c r="JJ13" s="53">
        <v>0</v>
      </c>
      <c r="JK13" s="53">
        <v>0</v>
      </c>
      <c r="JL13" s="53">
        <v>0</v>
      </c>
      <c r="JM13" s="53">
        <v>0</v>
      </c>
      <c r="JN13" s="53">
        <v>0</v>
      </c>
      <c r="JO13" s="53">
        <v>0</v>
      </c>
      <c r="JP13" s="53">
        <v>0</v>
      </c>
      <c r="JQ13" s="53">
        <v>0</v>
      </c>
      <c r="JR13" s="53">
        <v>0</v>
      </c>
      <c r="JS13" s="53">
        <v>0</v>
      </c>
      <c r="JT13" s="53">
        <v>0</v>
      </c>
      <c r="JU13" s="53">
        <v>0</v>
      </c>
      <c r="JV13" s="53">
        <v>0</v>
      </c>
      <c r="JW13" s="53">
        <v>0</v>
      </c>
      <c r="JX13" s="53">
        <v>0</v>
      </c>
      <c r="JY13" s="53">
        <v>0</v>
      </c>
      <c r="JZ13" s="53">
        <v>0</v>
      </c>
      <c r="KA13" s="53">
        <v>0</v>
      </c>
      <c r="KB13" s="53">
        <v>0</v>
      </c>
      <c r="KC13" s="53">
        <v>0</v>
      </c>
      <c r="KD13" s="53">
        <v>0</v>
      </c>
      <c r="KE13" s="53">
        <v>0</v>
      </c>
      <c r="KF13" s="53">
        <v>0</v>
      </c>
      <c r="KG13" s="53">
        <v>0</v>
      </c>
      <c r="KH13" s="53">
        <v>0</v>
      </c>
      <c r="KI13" s="53">
        <v>0</v>
      </c>
      <c r="KJ13" s="53">
        <v>0</v>
      </c>
      <c r="KK13" s="53">
        <v>0</v>
      </c>
      <c r="KL13" s="53">
        <v>0</v>
      </c>
      <c r="KM13" s="53">
        <v>0</v>
      </c>
      <c r="KN13" s="53">
        <v>0</v>
      </c>
      <c r="KO13" s="53">
        <v>0</v>
      </c>
      <c r="KP13" s="53">
        <v>0</v>
      </c>
      <c r="KQ13" s="53">
        <v>0</v>
      </c>
      <c r="KR13" s="53">
        <v>0</v>
      </c>
      <c r="KS13" s="53">
        <v>0</v>
      </c>
      <c r="KT13" s="53">
        <v>0</v>
      </c>
      <c r="KU13" s="53">
        <v>0</v>
      </c>
      <c r="KV13" s="53">
        <v>0</v>
      </c>
      <c r="KW13" s="53">
        <v>0</v>
      </c>
      <c r="KX13" s="53">
        <v>0</v>
      </c>
      <c r="KY13" s="53">
        <v>0</v>
      </c>
      <c r="KZ13" s="53">
        <v>0</v>
      </c>
      <c r="LA13" s="53">
        <v>0</v>
      </c>
      <c r="LB13" s="53">
        <v>0</v>
      </c>
      <c r="LC13" s="53">
        <v>0</v>
      </c>
      <c r="LD13" s="53">
        <v>0</v>
      </c>
      <c r="LE13" s="53">
        <v>0</v>
      </c>
      <c r="LF13" s="53">
        <v>0</v>
      </c>
      <c r="LG13" s="53">
        <v>0</v>
      </c>
      <c r="LH13" s="53">
        <v>0</v>
      </c>
      <c r="LI13" s="10"/>
      <c r="LJ13" s="10"/>
    </row>
    <row r="14" spans="1:322" ht="7.0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31"/>
      <c r="L14" s="6"/>
      <c r="M14" s="13"/>
      <c r="N14" s="6"/>
      <c r="O14" s="20"/>
      <c r="P14" s="6"/>
      <c r="Q14" s="6"/>
      <c r="R14" s="8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</row>
    <row r="15" spans="1:322" s="11" customFormat="1" x14ac:dyDescent="0.25">
      <c r="A15" s="10"/>
      <c r="B15" s="10"/>
      <c r="C15" s="10"/>
      <c r="D15" s="10"/>
      <c r="E15" s="30" t="s">
        <v>74</v>
      </c>
      <c r="F15" s="10"/>
      <c r="G15" s="10"/>
      <c r="H15" s="30"/>
      <c r="I15" s="10"/>
      <c r="J15" s="10"/>
      <c r="K15" s="99" t="s">
        <v>41</v>
      </c>
      <c r="L15" s="10"/>
      <c r="M15" s="13"/>
      <c r="N15" s="10"/>
      <c r="O15" s="20"/>
      <c r="P15" s="10"/>
      <c r="Q15" s="10"/>
      <c r="R15" s="84">
        <v>247302.07483422724</v>
      </c>
      <c r="S15" s="10"/>
      <c r="T15" s="10"/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781.98757979999993</v>
      </c>
      <c r="AF15" s="53">
        <v>865.26625499999989</v>
      </c>
      <c r="AG15" s="53">
        <v>1006.2293471999999</v>
      </c>
      <c r="AH15" s="53">
        <v>1118.3502308999998</v>
      </c>
      <c r="AI15" s="53">
        <v>1190.7784979999999</v>
      </c>
      <c r="AJ15" s="53">
        <v>1342.5919982999999</v>
      </c>
      <c r="AK15" s="53">
        <v>1299.2825789999999</v>
      </c>
      <c r="AL15" s="53">
        <v>1230.4711146</v>
      </c>
      <c r="AM15" s="53">
        <v>1163.0842401359998</v>
      </c>
      <c r="AN15" s="53">
        <v>945.20640614399986</v>
      </c>
      <c r="AO15" s="53">
        <v>929.87280204000001</v>
      </c>
      <c r="AP15" s="53">
        <v>787.03266095999993</v>
      </c>
      <c r="AQ15" s="53">
        <v>813.26708299199993</v>
      </c>
      <c r="AR15" s="53">
        <v>899.8769051999999</v>
      </c>
      <c r="AS15" s="53">
        <v>1046.478521088</v>
      </c>
      <c r="AT15" s="53">
        <v>1163.0842401359998</v>
      </c>
      <c r="AU15" s="53">
        <v>1238.4096379199998</v>
      </c>
      <c r="AV15" s="53">
        <v>1396.295678232</v>
      </c>
      <c r="AW15" s="53">
        <v>1351.2538821599999</v>
      </c>
      <c r="AX15" s="53">
        <v>1279.6899591839997</v>
      </c>
      <c r="AY15" s="53">
        <v>1209.60760974144</v>
      </c>
      <c r="AZ15" s="53">
        <v>983.01466238975991</v>
      </c>
      <c r="BA15" s="53">
        <v>967.06771412159992</v>
      </c>
      <c r="BB15" s="53">
        <v>818.51396739839993</v>
      </c>
      <c r="BC15" s="53">
        <v>845.79776631167999</v>
      </c>
      <c r="BD15" s="53">
        <v>935.87198140800001</v>
      </c>
      <c r="BE15" s="53">
        <v>1088.33766193152</v>
      </c>
      <c r="BF15" s="53">
        <v>1209.60760974144</v>
      </c>
      <c r="BG15" s="53">
        <v>1287.9460234367998</v>
      </c>
      <c r="BH15" s="53">
        <v>1452.1475053612799</v>
      </c>
      <c r="BI15" s="53">
        <v>1405.3040374463999</v>
      </c>
      <c r="BJ15" s="53">
        <v>1330.87755755136</v>
      </c>
      <c r="BK15" s="53">
        <v>1257.9919141310977</v>
      </c>
      <c r="BL15" s="53">
        <v>1022.3352488853504</v>
      </c>
      <c r="BM15" s="53">
        <v>1005.750422686464</v>
      </c>
      <c r="BN15" s="53">
        <v>851.25452609433603</v>
      </c>
      <c r="BO15" s="53">
        <v>879.62967696414728</v>
      </c>
      <c r="BP15" s="53">
        <v>973.30686066432008</v>
      </c>
      <c r="BQ15" s="53">
        <v>1131.8711684087809</v>
      </c>
      <c r="BR15" s="53">
        <v>1257.9919141310977</v>
      </c>
      <c r="BS15" s="53">
        <v>1339.4638643742721</v>
      </c>
      <c r="BT15" s="53">
        <v>1510.2334055757312</v>
      </c>
      <c r="BU15" s="53">
        <v>1461.5161989442558</v>
      </c>
      <c r="BV15" s="53">
        <v>1384.1126598534145</v>
      </c>
      <c r="BW15" s="53">
        <v>1295.7316715550303</v>
      </c>
      <c r="BX15" s="53">
        <v>1053.0053063519108</v>
      </c>
      <c r="BY15" s="53">
        <v>1035.922935367058</v>
      </c>
      <c r="BZ15" s="53">
        <v>876.792161877166</v>
      </c>
      <c r="CA15" s="53">
        <v>906.01856727307165</v>
      </c>
      <c r="CB15" s="53">
        <v>1002.5060664842496</v>
      </c>
      <c r="CC15" s="53">
        <v>1165.827303461044</v>
      </c>
      <c r="CD15" s="53">
        <v>1295.7316715550303</v>
      </c>
      <c r="CE15" s="53">
        <v>1379.6477803055002</v>
      </c>
      <c r="CF15" s="53">
        <v>1555.5404077430032</v>
      </c>
      <c r="CG15" s="53">
        <v>1505.3616849125835</v>
      </c>
      <c r="CH15" s="53">
        <v>1425.636039649017</v>
      </c>
      <c r="CI15" s="53">
        <v>1334.6036217016815</v>
      </c>
      <c r="CJ15" s="53">
        <v>1084.5954655424682</v>
      </c>
      <c r="CK15" s="53">
        <v>1067.0006234280697</v>
      </c>
      <c r="CL15" s="53">
        <v>903.09592673348106</v>
      </c>
      <c r="CM15" s="53">
        <v>933.19912429126373</v>
      </c>
      <c r="CN15" s="53">
        <v>1032.5812484787771</v>
      </c>
      <c r="CO15" s="53">
        <v>1200.8021225648756</v>
      </c>
      <c r="CP15" s="53">
        <v>1334.6036217016815</v>
      </c>
      <c r="CQ15" s="53">
        <v>1421.0372137146653</v>
      </c>
      <c r="CR15" s="53">
        <v>1602.2066199752933</v>
      </c>
      <c r="CS15" s="53">
        <v>1550.5225354599613</v>
      </c>
      <c r="CT15" s="53">
        <v>1468.4051208384874</v>
      </c>
      <c r="CU15" s="53">
        <v>1374.6417303527319</v>
      </c>
      <c r="CV15" s="53">
        <v>1117.1333295087422</v>
      </c>
      <c r="CW15" s="53">
        <v>1099.0106421309117</v>
      </c>
      <c r="CX15" s="53">
        <v>930.18880453548547</v>
      </c>
      <c r="CY15" s="53">
        <v>961.19509802000164</v>
      </c>
      <c r="CZ15" s="53">
        <v>1063.5586859331404</v>
      </c>
      <c r="DA15" s="53">
        <v>1236.8261862418219</v>
      </c>
      <c r="DB15" s="53">
        <v>1374.6417303527319</v>
      </c>
      <c r="DC15" s="53">
        <v>1463.668330126105</v>
      </c>
      <c r="DD15" s="53">
        <v>1650.272818574552</v>
      </c>
      <c r="DE15" s="53">
        <v>1597.0382115237601</v>
      </c>
      <c r="DF15" s="53">
        <v>1512.4572744636419</v>
      </c>
      <c r="DG15" s="53">
        <v>1402.1345649597865</v>
      </c>
      <c r="DH15" s="53">
        <v>1139.4759960989172</v>
      </c>
      <c r="DI15" s="53">
        <v>1120.9908549735298</v>
      </c>
      <c r="DJ15" s="53">
        <v>948.79258062619522</v>
      </c>
      <c r="DK15" s="53">
        <v>980.41899998040174</v>
      </c>
      <c r="DL15" s="53">
        <v>1084.8298596518032</v>
      </c>
      <c r="DM15" s="53">
        <v>1261.5627099666581</v>
      </c>
      <c r="DN15" s="53">
        <v>1402.1345649597865</v>
      </c>
      <c r="DO15" s="53">
        <v>1492.9416967286272</v>
      </c>
      <c r="DP15" s="53">
        <v>1683.278274946043</v>
      </c>
      <c r="DQ15" s="53">
        <v>1628.9789757542351</v>
      </c>
      <c r="DR15" s="53">
        <v>1542.7064199529148</v>
      </c>
      <c r="DS15" s="53">
        <v>1430.1772562589822</v>
      </c>
      <c r="DT15" s="53">
        <v>1162.2655160208953</v>
      </c>
      <c r="DU15" s="53">
        <v>1143.4106720730006</v>
      </c>
      <c r="DV15" s="53">
        <v>967.76843223871913</v>
      </c>
      <c r="DW15" s="53">
        <v>1000.0273799800098</v>
      </c>
      <c r="DX15" s="53">
        <v>1106.5264568448392</v>
      </c>
      <c r="DY15" s="53">
        <v>1286.7939641659914</v>
      </c>
      <c r="DZ15" s="53">
        <v>1430.1772562589822</v>
      </c>
      <c r="EA15" s="53">
        <v>1522.8005306631997</v>
      </c>
      <c r="EB15" s="53">
        <v>1716.9438404449638</v>
      </c>
      <c r="EC15" s="53">
        <v>1661.5585552693201</v>
      </c>
      <c r="ED15" s="53">
        <v>1573.560548351973</v>
      </c>
      <c r="EE15" s="53">
        <v>1458.780801384162</v>
      </c>
      <c r="EF15" s="53">
        <v>1185.5108263413135</v>
      </c>
      <c r="EG15" s="53">
        <v>1166.2788855144606</v>
      </c>
      <c r="EH15" s="53">
        <v>987.12380088349346</v>
      </c>
      <c r="EI15" s="53">
        <v>1020.02792757961</v>
      </c>
      <c r="EJ15" s="53">
        <v>1128.6569859817362</v>
      </c>
      <c r="EK15" s="53">
        <v>1312.5298434493113</v>
      </c>
      <c r="EL15" s="53">
        <v>1458.780801384162</v>
      </c>
      <c r="EM15" s="53">
        <v>1553.2565412764638</v>
      </c>
      <c r="EN15" s="53">
        <v>1751.2827172538634</v>
      </c>
      <c r="EO15" s="53">
        <v>1694.7897263747066</v>
      </c>
      <c r="EP15" s="53">
        <v>1605.0317593190127</v>
      </c>
      <c r="EQ15" s="53">
        <v>1487.9564174118452</v>
      </c>
      <c r="ER15" s="53">
        <v>1209.2210428681396</v>
      </c>
      <c r="ES15" s="53">
        <v>1189.6044632247497</v>
      </c>
      <c r="ET15" s="53">
        <v>1006.8662769011634</v>
      </c>
      <c r="EU15" s="53">
        <v>1040.4284861312021</v>
      </c>
      <c r="EV15" s="53">
        <v>1151.230125701371</v>
      </c>
      <c r="EW15" s="53">
        <v>1338.7804403182977</v>
      </c>
      <c r="EX15" s="53">
        <v>1487.9564174118452</v>
      </c>
      <c r="EY15" s="53">
        <v>1584.321672101993</v>
      </c>
      <c r="EZ15" s="53">
        <v>1786.3083715989405</v>
      </c>
      <c r="FA15" s="53">
        <v>1728.6855209022006</v>
      </c>
      <c r="FB15" s="53">
        <v>1637.1323945053928</v>
      </c>
      <c r="FC15" s="53">
        <v>1517.715545760082</v>
      </c>
      <c r="FD15" s="53">
        <v>1233.4054637255026</v>
      </c>
      <c r="FE15" s="53">
        <v>1213.3965524892449</v>
      </c>
      <c r="FF15" s="53">
        <v>1027.0036024391866</v>
      </c>
      <c r="FG15" s="53">
        <v>1061.2370558538262</v>
      </c>
      <c r="FH15" s="53">
        <v>1174.2547282153982</v>
      </c>
      <c r="FI15" s="53">
        <v>1365.5560491246636</v>
      </c>
      <c r="FJ15" s="53">
        <v>1517.715545760082</v>
      </c>
      <c r="FK15" s="53">
        <v>1616.008105544033</v>
      </c>
      <c r="FL15" s="53">
        <v>1822.0345390309194</v>
      </c>
      <c r="FM15" s="53">
        <v>1763.2592313202445</v>
      </c>
      <c r="FN15" s="53">
        <v>1669.8750423955007</v>
      </c>
      <c r="FO15" s="53">
        <v>1548.0698566752837</v>
      </c>
      <c r="FP15" s="53">
        <v>1258.0735730000126</v>
      </c>
      <c r="FQ15" s="53">
        <v>1237.6644835390298</v>
      </c>
      <c r="FR15" s="53">
        <v>1047.5436744879705</v>
      </c>
      <c r="FS15" s="53">
        <v>1082.4617969709029</v>
      </c>
      <c r="FT15" s="53">
        <v>1197.7398227797062</v>
      </c>
      <c r="FU15" s="53">
        <v>1392.8671701071567</v>
      </c>
      <c r="FV15" s="53">
        <v>1548.0698566752837</v>
      </c>
      <c r="FW15" s="53">
        <v>1648.3282676549138</v>
      </c>
      <c r="FX15" s="53">
        <v>1858.4752298115377</v>
      </c>
      <c r="FY15" s="53">
        <v>1798.5244159466497</v>
      </c>
      <c r="FZ15" s="53">
        <v>1703.2725432434108</v>
      </c>
      <c r="GA15" s="53">
        <v>1579.0312538087894</v>
      </c>
      <c r="GB15" s="53">
        <v>1283.2350444600129</v>
      </c>
      <c r="GC15" s="53">
        <v>1262.4177732098105</v>
      </c>
      <c r="GD15" s="53">
        <v>1068.49454797773</v>
      </c>
      <c r="GE15" s="53">
        <v>1104.111032910321</v>
      </c>
      <c r="GF15" s="53">
        <v>1221.6946192353005</v>
      </c>
      <c r="GG15" s="53">
        <v>1420.7245135092999</v>
      </c>
      <c r="GH15" s="53">
        <v>1579.0312538087894</v>
      </c>
      <c r="GI15" s="53">
        <v>1681.2948330080121</v>
      </c>
      <c r="GJ15" s="53">
        <v>1895.6447344077685</v>
      </c>
      <c r="GK15" s="53">
        <v>1834.4949042655826</v>
      </c>
      <c r="GL15" s="53">
        <v>1737.337994108279</v>
      </c>
      <c r="GM15" s="53">
        <v>1610.6118788849653</v>
      </c>
      <c r="GN15" s="53">
        <v>1308.8997453492132</v>
      </c>
      <c r="GO15" s="53">
        <v>1287.6661286740066</v>
      </c>
      <c r="GP15" s="53">
        <v>1089.8644389372846</v>
      </c>
      <c r="GQ15" s="53">
        <v>1126.1932535685273</v>
      </c>
      <c r="GR15" s="53">
        <v>1246.1285116200065</v>
      </c>
      <c r="GS15" s="53">
        <v>1449.1390037794861</v>
      </c>
      <c r="GT15" s="53">
        <v>1610.6118788849653</v>
      </c>
      <c r="GU15" s="53">
        <v>1714.9207296681723</v>
      </c>
      <c r="GV15" s="53">
        <v>1933.5576290959241</v>
      </c>
      <c r="GW15" s="53">
        <v>1871.1848023508944</v>
      </c>
      <c r="GX15" s="53">
        <v>1772.0847539904446</v>
      </c>
      <c r="GY15" s="53">
        <v>1642.8241164626647</v>
      </c>
      <c r="GZ15" s="53">
        <v>1335.0777402561976</v>
      </c>
      <c r="HA15" s="53">
        <v>1313.4194512474867</v>
      </c>
      <c r="HB15" s="53">
        <v>1111.6617277160303</v>
      </c>
      <c r="HC15" s="53">
        <v>1148.7171186398978</v>
      </c>
      <c r="HD15" s="53">
        <v>1271.0510818524065</v>
      </c>
      <c r="HE15" s="53">
        <v>1478.1217838550758</v>
      </c>
      <c r="HF15" s="53">
        <v>1642.8241164626647</v>
      </c>
      <c r="HG15" s="53">
        <v>1749.2191442615358</v>
      </c>
      <c r="HH15" s="53">
        <v>1972.2287816778426</v>
      </c>
      <c r="HI15" s="53">
        <v>1908.6084983979122</v>
      </c>
      <c r="HJ15" s="53">
        <v>1807.5264490702536</v>
      </c>
      <c r="HK15" s="53">
        <v>0</v>
      </c>
      <c r="HL15" s="53">
        <v>0</v>
      </c>
      <c r="HM15" s="53">
        <v>0</v>
      </c>
      <c r="HN15" s="53">
        <v>0</v>
      </c>
      <c r="HO15" s="53">
        <v>0</v>
      </c>
      <c r="HP15" s="53">
        <v>0</v>
      </c>
      <c r="HQ15" s="53">
        <v>0</v>
      </c>
      <c r="HR15" s="53">
        <v>0</v>
      </c>
      <c r="HS15" s="53">
        <v>0</v>
      </c>
      <c r="HT15" s="53">
        <v>0</v>
      </c>
      <c r="HU15" s="53">
        <v>0</v>
      </c>
      <c r="HV15" s="53">
        <v>0</v>
      </c>
      <c r="HW15" s="53">
        <v>0</v>
      </c>
      <c r="HX15" s="53">
        <v>0</v>
      </c>
      <c r="HY15" s="53">
        <v>0</v>
      </c>
      <c r="HZ15" s="53">
        <v>0</v>
      </c>
      <c r="IA15" s="53">
        <v>0</v>
      </c>
      <c r="IB15" s="53">
        <v>0</v>
      </c>
      <c r="IC15" s="53">
        <v>0</v>
      </c>
      <c r="ID15" s="53">
        <v>0</v>
      </c>
      <c r="IE15" s="53">
        <v>0</v>
      </c>
      <c r="IF15" s="53">
        <v>0</v>
      </c>
      <c r="IG15" s="53">
        <v>0</v>
      </c>
      <c r="IH15" s="53">
        <v>0</v>
      </c>
      <c r="II15" s="53">
        <v>0</v>
      </c>
      <c r="IJ15" s="53">
        <v>0</v>
      </c>
      <c r="IK15" s="53">
        <v>0</v>
      </c>
      <c r="IL15" s="53">
        <v>0</v>
      </c>
      <c r="IM15" s="53">
        <v>0</v>
      </c>
      <c r="IN15" s="53">
        <v>0</v>
      </c>
      <c r="IO15" s="53">
        <v>0</v>
      </c>
      <c r="IP15" s="53">
        <v>0</v>
      </c>
      <c r="IQ15" s="53">
        <v>0</v>
      </c>
      <c r="IR15" s="53">
        <v>0</v>
      </c>
      <c r="IS15" s="53">
        <v>0</v>
      </c>
      <c r="IT15" s="53">
        <v>0</v>
      </c>
      <c r="IU15" s="53">
        <v>0</v>
      </c>
      <c r="IV15" s="53">
        <v>0</v>
      </c>
      <c r="IW15" s="53">
        <v>0</v>
      </c>
      <c r="IX15" s="53">
        <v>0</v>
      </c>
      <c r="IY15" s="53">
        <v>0</v>
      </c>
      <c r="IZ15" s="53">
        <v>0</v>
      </c>
      <c r="JA15" s="53">
        <v>0</v>
      </c>
      <c r="JB15" s="53">
        <v>0</v>
      </c>
      <c r="JC15" s="53">
        <v>0</v>
      </c>
      <c r="JD15" s="53">
        <v>0</v>
      </c>
      <c r="JE15" s="53">
        <v>0</v>
      </c>
      <c r="JF15" s="53">
        <v>0</v>
      </c>
      <c r="JG15" s="53">
        <v>0</v>
      </c>
      <c r="JH15" s="53">
        <v>0</v>
      </c>
      <c r="JI15" s="53">
        <v>0</v>
      </c>
      <c r="JJ15" s="53">
        <v>0</v>
      </c>
      <c r="JK15" s="53">
        <v>0</v>
      </c>
      <c r="JL15" s="53">
        <v>0</v>
      </c>
      <c r="JM15" s="53">
        <v>0</v>
      </c>
      <c r="JN15" s="53">
        <v>0</v>
      </c>
      <c r="JO15" s="53">
        <v>0</v>
      </c>
      <c r="JP15" s="53">
        <v>0</v>
      </c>
      <c r="JQ15" s="53">
        <v>0</v>
      </c>
      <c r="JR15" s="53">
        <v>0</v>
      </c>
      <c r="JS15" s="53">
        <v>0</v>
      </c>
      <c r="JT15" s="53">
        <v>0</v>
      </c>
      <c r="JU15" s="53">
        <v>0</v>
      </c>
      <c r="JV15" s="53">
        <v>0</v>
      </c>
      <c r="JW15" s="53">
        <v>0</v>
      </c>
      <c r="JX15" s="53">
        <v>0</v>
      </c>
      <c r="JY15" s="53">
        <v>0</v>
      </c>
      <c r="JZ15" s="53">
        <v>0</v>
      </c>
      <c r="KA15" s="53">
        <v>0</v>
      </c>
      <c r="KB15" s="53">
        <v>0</v>
      </c>
      <c r="KC15" s="53">
        <v>0</v>
      </c>
      <c r="KD15" s="53">
        <v>0</v>
      </c>
      <c r="KE15" s="53">
        <v>0</v>
      </c>
      <c r="KF15" s="53">
        <v>0</v>
      </c>
      <c r="KG15" s="53">
        <v>0</v>
      </c>
      <c r="KH15" s="53">
        <v>0</v>
      </c>
      <c r="KI15" s="53">
        <v>0</v>
      </c>
      <c r="KJ15" s="53">
        <v>0</v>
      </c>
      <c r="KK15" s="53">
        <v>0</v>
      </c>
      <c r="KL15" s="53">
        <v>0</v>
      </c>
      <c r="KM15" s="53">
        <v>0</v>
      </c>
      <c r="KN15" s="53">
        <v>0</v>
      </c>
      <c r="KO15" s="53">
        <v>0</v>
      </c>
      <c r="KP15" s="53">
        <v>0</v>
      </c>
      <c r="KQ15" s="53">
        <v>0</v>
      </c>
      <c r="KR15" s="53">
        <v>0</v>
      </c>
      <c r="KS15" s="53">
        <v>0</v>
      </c>
      <c r="KT15" s="53">
        <v>0</v>
      </c>
      <c r="KU15" s="53">
        <v>0</v>
      </c>
      <c r="KV15" s="53">
        <v>0</v>
      </c>
      <c r="KW15" s="53">
        <v>0</v>
      </c>
      <c r="KX15" s="53">
        <v>0</v>
      </c>
      <c r="KY15" s="53">
        <v>0</v>
      </c>
      <c r="KZ15" s="53">
        <v>0</v>
      </c>
      <c r="LA15" s="53">
        <v>0</v>
      </c>
      <c r="LB15" s="53">
        <v>0</v>
      </c>
      <c r="LC15" s="53">
        <v>0</v>
      </c>
      <c r="LD15" s="53">
        <v>0</v>
      </c>
      <c r="LE15" s="53">
        <v>0</v>
      </c>
      <c r="LF15" s="53">
        <v>0</v>
      </c>
      <c r="LG15" s="53">
        <v>0</v>
      </c>
      <c r="LH15" s="53">
        <v>0</v>
      </c>
      <c r="LI15" s="10"/>
      <c r="LJ15" s="10"/>
    </row>
    <row r="16" spans="1:322" ht="7.0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31"/>
      <c r="L16" s="6"/>
      <c r="M16" s="13"/>
      <c r="N16" s="6"/>
      <c r="O16" s="20"/>
      <c r="P16" s="6"/>
      <c r="Q16" s="6"/>
      <c r="R16" s="82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</row>
    <row r="17" spans="1:322" s="11" customFormat="1" x14ac:dyDescent="0.25">
      <c r="A17" s="10"/>
      <c r="B17" s="10"/>
      <c r="C17" s="10"/>
      <c r="D17" s="10"/>
      <c r="E17" s="30" t="s">
        <v>75</v>
      </c>
      <c r="F17" s="10"/>
      <c r="G17" s="10"/>
      <c r="H17" s="30"/>
      <c r="I17" s="10"/>
      <c r="J17" s="10"/>
      <c r="K17" s="99" t="s">
        <v>41</v>
      </c>
      <c r="L17" s="10"/>
      <c r="M17" s="13"/>
      <c r="N17" s="10"/>
      <c r="O17" s="20"/>
      <c r="P17" s="10"/>
      <c r="Q17" s="10"/>
      <c r="R17" s="84">
        <v>228472.19369319323</v>
      </c>
      <c r="S17" s="10"/>
      <c r="T17" s="10"/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774.16770400199994</v>
      </c>
      <c r="AF17" s="53">
        <v>856.61359244999983</v>
      </c>
      <c r="AG17" s="53">
        <v>996.16705372799993</v>
      </c>
      <c r="AH17" s="53">
        <v>1107.1667285909998</v>
      </c>
      <c r="AI17" s="53">
        <v>1178.8707130199998</v>
      </c>
      <c r="AJ17" s="53">
        <v>1329.1660783169998</v>
      </c>
      <c r="AK17" s="53">
        <v>1286.2897532099998</v>
      </c>
      <c r="AL17" s="53">
        <v>1218.1664034539999</v>
      </c>
      <c r="AM17" s="53">
        <v>1139.8225553332798</v>
      </c>
      <c r="AN17" s="53">
        <v>926.30227802111983</v>
      </c>
      <c r="AO17" s="53">
        <v>911.2753459992</v>
      </c>
      <c r="AP17" s="53">
        <v>771.29200774079993</v>
      </c>
      <c r="AQ17" s="53">
        <v>797.0017413321599</v>
      </c>
      <c r="AR17" s="53">
        <v>881.8793670959999</v>
      </c>
      <c r="AS17" s="53">
        <v>1025.54895066624</v>
      </c>
      <c r="AT17" s="53">
        <v>1139.8225553332798</v>
      </c>
      <c r="AU17" s="53">
        <v>1213.6414451615997</v>
      </c>
      <c r="AV17" s="53">
        <v>1368.36976466736</v>
      </c>
      <c r="AW17" s="53">
        <v>1324.2288045167998</v>
      </c>
      <c r="AX17" s="53">
        <v>1254.0961600003197</v>
      </c>
      <c r="AY17" s="53">
        <v>1173.3193814491967</v>
      </c>
      <c r="AZ17" s="53">
        <v>953.52422251806706</v>
      </c>
      <c r="BA17" s="53">
        <v>938.05568269795185</v>
      </c>
      <c r="BB17" s="53">
        <v>793.95854837644788</v>
      </c>
      <c r="BC17" s="53">
        <v>820.42383332232953</v>
      </c>
      <c r="BD17" s="53">
        <v>907.79582196575996</v>
      </c>
      <c r="BE17" s="53">
        <v>1055.6875320735744</v>
      </c>
      <c r="BF17" s="53">
        <v>1173.3193814491967</v>
      </c>
      <c r="BG17" s="53">
        <v>1249.3076427336957</v>
      </c>
      <c r="BH17" s="53">
        <v>1408.5830802004414</v>
      </c>
      <c r="BI17" s="53">
        <v>1363.1449163230079</v>
      </c>
      <c r="BJ17" s="53">
        <v>1290.9512308248193</v>
      </c>
      <c r="BK17" s="53">
        <v>1195.0923184245428</v>
      </c>
      <c r="BL17" s="53">
        <v>971.21848644108286</v>
      </c>
      <c r="BM17" s="53">
        <v>955.46290155214081</v>
      </c>
      <c r="BN17" s="53">
        <v>808.69179978961915</v>
      </c>
      <c r="BO17" s="53">
        <v>835.64819311593988</v>
      </c>
      <c r="BP17" s="53">
        <v>924.64151763110408</v>
      </c>
      <c r="BQ17" s="53">
        <v>1075.2776099883417</v>
      </c>
      <c r="BR17" s="53">
        <v>1195.0923184245428</v>
      </c>
      <c r="BS17" s="53">
        <v>1272.4906711555584</v>
      </c>
      <c r="BT17" s="53">
        <v>1434.7217352969446</v>
      </c>
      <c r="BU17" s="53">
        <v>1388.4403889970431</v>
      </c>
      <c r="BV17" s="53">
        <v>1314.9070268607436</v>
      </c>
      <c r="BW17" s="53">
        <v>1230.9450879772787</v>
      </c>
      <c r="BX17" s="53">
        <v>1000.3550410343153</v>
      </c>
      <c r="BY17" s="53">
        <v>984.12678859870505</v>
      </c>
      <c r="BZ17" s="53">
        <v>832.95255378330762</v>
      </c>
      <c r="CA17" s="53">
        <v>860.71763890941804</v>
      </c>
      <c r="CB17" s="53">
        <v>952.38076316003708</v>
      </c>
      <c r="CC17" s="53">
        <v>1107.5359382879917</v>
      </c>
      <c r="CD17" s="53">
        <v>1230.9450879772787</v>
      </c>
      <c r="CE17" s="53">
        <v>1310.6653912902252</v>
      </c>
      <c r="CF17" s="53">
        <v>1477.763387355853</v>
      </c>
      <c r="CG17" s="53">
        <v>1430.0936006669542</v>
      </c>
      <c r="CH17" s="53">
        <v>1354.3542376665662</v>
      </c>
      <c r="CI17" s="53">
        <v>1267.8734406165975</v>
      </c>
      <c r="CJ17" s="53">
        <v>1030.3656922653447</v>
      </c>
      <c r="CK17" s="53">
        <v>1013.6505922566662</v>
      </c>
      <c r="CL17" s="53">
        <v>857.94113039680701</v>
      </c>
      <c r="CM17" s="53">
        <v>886.53916807670055</v>
      </c>
      <c r="CN17" s="53">
        <v>980.95218605483819</v>
      </c>
      <c r="CO17" s="53">
        <v>1140.7620164366317</v>
      </c>
      <c r="CP17" s="53">
        <v>1267.8734406165975</v>
      </c>
      <c r="CQ17" s="53">
        <v>1349.985353028932</v>
      </c>
      <c r="CR17" s="53">
        <v>1522.0962889765285</v>
      </c>
      <c r="CS17" s="53">
        <v>1472.9964086869632</v>
      </c>
      <c r="CT17" s="53">
        <v>1394.984864796563</v>
      </c>
      <c r="CU17" s="53">
        <v>1264.6703919245133</v>
      </c>
      <c r="CV17" s="53">
        <v>1027.762663148043</v>
      </c>
      <c r="CW17" s="53">
        <v>1011.0897907604389</v>
      </c>
      <c r="CX17" s="53">
        <v>855.77370017264673</v>
      </c>
      <c r="CY17" s="53">
        <v>884.29949017840158</v>
      </c>
      <c r="CZ17" s="53">
        <v>978.47399105848922</v>
      </c>
      <c r="DA17" s="53">
        <v>1137.8800913424761</v>
      </c>
      <c r="DB17" s="53">
        <v>1264.6703919245133</v>
      </c>
      <c r="DC17" s="53">
        <v>1346.5748637160168</v>
      </c>
      <c r="DD17" s="53">
        <v>1518.2509930885878</v>
      </c>
      <c r="DE17" s="53">
        <v>1469.2751546018594</v>
      </c>
      <c r="DF17" s="53">
        <v>1391.4606925065505</v>
      </c>
      <c r="DG17" s="53">
        <v>1289.9637997630036</v>
      </c>
      <c r="DH17" s="53">
        <v>1048.3179164110038</v>
      </c>
      <c r="DI17" s="53">
        <v>1031.3115865756474</v>
      </c>
      <c r="DJ17" s="53">
        <v>872.88917417609969</v>
      </c>
      <c r="DK17" s="53">
        <v>901.98547998196966</v>
      </c>
      <c r="DL17" s="53">
        <v>998.04347087965903</v>
      </c>
      <c r="DM17" s="53">
        <v>1160.6376931693255</v>
      </c>
      <c r="DN17" s="53">
        <v>1289.9637997630036</v>
      </c>
      <c r="DO17" s="53">
        <v>1373.506360990337</v>
      </c>
      <c r="DP17" s="53">
        <v>1548.6160129503596</v>
      </c>
      <c r="DQ17" s="53">
        <v>1498.6606576938964</v>
      </c>
      <c r="DR17" s="53">
        <v>1419.2899063566817</v>
      </c>
      <c r="DS17" s="53">
        <v>1315.7630757582638</v>
      </c>
      <c r="DT17" s="53">
        <v>1069.2842747392237</v>
      </c>
      <c r="DU17" s="53">
        <v>1051.9378183071606</v>
      </c>
      <c r="DV17" s="53">
        <v>890.34695765962169</v>
      </c>
      <c r="DW17" s="53">
        <v>920.02518958160897</v>
      </c>
      <c r="DX17" s="53">
        <v>1018.0043402972522</v>
      </c>
      <c r="DY17" s="53">
        <v>1183.8504470327121</v>
      </c>
      <c r="DZ17" s="53">
        <v>1315.7630757582638</v>
      </c>
      <c r="EA17" s="53">
        <v>1400.9764882101438</v>
      </c>
      <c r="EB17" s="53">
        <v>1579.5883332093667</v>
      </c>
      <c r="EC17" s="53">
        <v>1528.6338708477745</v>
      </c>
      <c r="ED17" s="53">
        <v>1447.6757044838153</v>
      </c>
      <c r="EE17" s="53">
        <v>1312.9027212457459</v>
      </c>
      <c r="EF17" s="53">
        <v>1066.9597437071823</v>
      </c>
      <c r="EG17" s="53">
        <v>1049.6509969630147</v>
      </c>
      <c r="EH17" s="53">
        <v>888.41142079514418</v>
      </c>
      <c r="EI17" s="53">
        <v>918.02513482164909</v>
      </c>
      <c r="EJ17" s="53">
        <v>1015.7912873835626</v>
      </c>
      <c r="EK17" s="53">
        <v>1181.2768591043803</v>
      </c>
      <c r="EL17" s="53">
        <v>1312.9027212457459</v>
      </c>
      <c r="EM17" s="53">
        <v>1397.9308871488174</v>
      </c>
      <c r="EN17" s="53">
        <v>1576.154445528477</v>
      </c>
      <c r="EO17" s="53">
        <v>1525.3107537372359</v>
      </c>
      <c r="EP17" s="53">
        <v>1444.5285833871114</v>
      </c>
      <c r="EQ17" s="53">
        <v>1339.1607756706608</v>
      </c>
      <c r="ER17" s="53">
        <v>1088.2989385813257</v>
      </c>
      <c r="ES17" s="53">
        <v>1070.6440169022746</v>
      </c>
      <c r="ET17" s="53">
        <v>906.17964921104704</v>
      </c>
      <c r="EU17" s="53">
        <v>936.38563751808192</v>
      </c>
      <c r="EV17" s="53">
        <v>1036.107113131234</v>
      </c>
      <c r="EW17" s="53">
        <v>1204.902396286468</v>
      </c>
      <c r="EX17" s="53">
        <v>1339.1607756706608</v>
      </c>
      <c r="EY17" s="53">
        <v>1425.8895048917939</v>
      </c>
      <c r="EZ17" s="53">
        <v>1607.6775344390464</v>
      </c>
      <c r="FA17" s="53">
        <v>1555.8169688119806</v>
      </c>
      <c r="FB17" s="53">
        <v>1473.4191550548535</v>
      </c>
      <c r="FC17" s="53">
        <v>1365.9439911840739</v>
      </c>
      <c r="FD17" s="53">
        <v>1110.0649173529523</v>
      </c>
      <c r="FE17" s="53">
        <v>1092.0568972403205</v>
      </c>
      <c r="FF17" s="53">
        <v>924.3032421952679</v>
      </c>
      <c r="FG17" s="53">
        <v>955.11335026844358</v>
      </c>
      <c r="FH17" s="53">
        <v>1056.8292553938584</v>
      </c>
      <c r="FI17" s="53">
        <v>1229.0004442121972</v>
      </c>
      <c r="FJ17" s="53">
        <v>1365.9439911840739</v>
      </c>
      <c r="FK17" s="53">
        <v>1454.4072949896297</v>
      </c>
      <c r="FL17" s="53">
        <v>1639.8310851278275</v>
      </c>
      <c r="FM17" s="53">
        <v>1586.9333081882201</v>
      </c>
      <c r="FN17" s="53">
        <v>1502.8875381559508</v>
      </c>
      <c r="FO17" s="53">
        <v>1393.2628710077554</v>
      </c>
      <c r="FP17" s="53">
        <v>1132.2662157000113</v>
      </c>
      <c r="FQ17" s="53">
        <v>1113.8980351851269</v>
      </c>
      <c r="FR17" s="53">
        <v>942.78930703917354</v>
      </c>
      <c r="FS17" s="53">
        <v>974.21561727381265</v>
      </c>
      <c r="FT17" s="53">
        <v>1077.9658405017356</v>
      </c>
      <c r="FU17" s="53">
        <v>1253.580453096441</v>
      </c>
      <c r="FV17" s="53">
        <v>1393.2628710077554</v>
      </c>
      <c r="FW17" s="53">
        <v>1483.4954408894225</v>
      </c>
      <c r="FX17" s="53">
        <v>1672.6277068303839</v>
      </c>
      <c r="FY17" s="53">
        <v>1618.6719743519848</v>
      </c>
      <c r="FZ17" s="53">
        <v>1532.9452889190698</v>
      </c>
      <c r="GA17" s="53">
        <v>1421.1281284279105</v>
      </c>
      <c r="GB17" s="53">
        <v>1154.9115400140117</v>
      </c>
      <c r="GC17" s="53">
        <v>1136.1759958888294</v>
      </c>
      <c r="GD17" s="53">
        <v>961.64509317995703</v>
      </c>
      <c r="GE17" s="53">
        <v>993.69992961928892</v>
      </c>
      <c r="GF17" s="53">
        <v>1099.5251573117705</v>
      </c>
      <c r="GG17" s="53">
        <v>1278.65206215837</v>
      </c>
      <c r="GH17" s="53">
        <v>1421.1281284279105</v>
      </c>
      <c r="GI17" s="53">
        <v>1513.1653497072109</v>
      </c>
      <c r="GJ17" s="53">
        <v>1706.0802609669918</v>
      </c>
      <c r="GK17" s="53">
        <v>1651.0454138390244</v>
      </c>
      <c r="GL17" s="53">
        <v>1563.604194697451</v>
      </c>
      <c r="GM17" s="53">
        <v>1449.5506909964688</v>
      </c>
      <c r="GN17" s="53">
        <v>1178.0097708142919</v>
      </c>
      <c r="GO17" s="53">
        <v>1158.8995158066059</v>
      </c>
      <c r="GP17" s="53">
        <v>980.87799504355621</v>
      </c>
      <c r="GQ17" s="53">
        <v>1013.5739282116746</v>
      </c>
      <c r="GR17" s="53">
        <v>1121.5156604580059</v>
      </c>
      <c r="GS17" s="53">
        <v>1304.2251034015376</v>
      </c>
      <c r="GT17" s="53">
        <v>1449.5506909964688</v>
      </c>
      <c r="GU17" s="53">
        <v>1543.4286567013551</v>
      </c>
      <c r="GV17" s="53">
        <v>1740.2018661863317</v>
      </c>
      <c r="GW17" s="53">
        <v>1684.066322115805</v>
      </c>
      <c r="GX17" s="53">
        <v>1594.8762785914003</v>
      </c>
      <c r="GY17" s="53">
        <v>1478.5417048163984</v>
      </c>
      <c r="GZ17" s="53">
        <v>1201.5699662305778</v>
      </c>
      <c r="HA17" s="53">
        <v>1182.077506122738</v>
      </c>
      <c r="HB17" s="53">
        <v>1000.4955549444273</v>
      </c>
      <c r="HC17" s="53">
        <v>1033.845406775908</v>
      </c>
      <c r="HD17" s="53">
        <v>1143.9459736671658</v>
      </c>
      <c r="HE17" s="53">
        <v>1330.3096054695682</v>
      </c>
      <c r="HF17" s="53">
        <v>1478.5417048163984</v>
      </c>
      <c r="HG17" s="53">
        <v>1574.2972298353823</v>
      </c>
      <c r="HH17" s="53">
        <v>1775.0059035100583</v>
      </c>
      <c r="HI17" s="53">
        <v>1717.747648558121</v>
      </c>
      <c r="HJ17" s="53">
        <v>1626.7738041632283</v>
      </c>
      <c r="HK17" s="53">
        <v>0</v>
      </c>
      <c r="HL17" s="53">
        <v>0</v>
      </c>
      <c r="HM17" s="53">
        <v>0</v>
      </c>
      <c r="HN17" s="53">
        <v>0</v>
      </c>
      <c r="HO17" s="53">
        <v>0</v>
      </c>
      <c r="HP17" s="53">
        <v>0</v>
      </c>
      <c r="HQ17" s="53">
        <v>0</v>
      </c>
      <c r="HR17" s="53">
        <v>0</v>
      </c>
      <c r="HS17" s="53">
        <v>0</v>
      </c>
      <c r="HT17" s="53">
        <v>0</v>
      </c>
      <c r="HU17" s="53">
        <v>0</v>
      </c>
      <c r="HV17" s="53">
        <v>0</v>
      </c>
      <c r="HW17" s="53">
        <v>0</v>
      </c>
      <c r="HX17" s="53">
        <v>0</v>
      </c>
      <c r="HY17" s="53">
        <v>0</v>
      </c>
      <c r="HZ17" s="53">
        <v>0</v>
      </c>
      <c r="IA17" s="53">
        <v>0</v>
      </c>
      <c r="IB17" s="53">
        <v>0</v>
      </c>
      <c r="IC17" s="53">
        <v>0</v>
      </c>
      <c r="ID17" s="53">
        <v>0</v>
      </c>
      <c r="IE17" s="53">
        <v>0</v>
      </c>
      <c r="IF17" s="53">
        <v>0</v>
      </c>
      <c r="IG17" s="53">
        <v>0</v>
      </c>
      <c r="IH17" s="53">
        <v>0</v>
      </c>
      <c r="II17" s="53">
        <v>0</v>
      </c>
      <c r="IJ17" s="53">
        <v>0</v>
      </c>
      <c r="IK17" s="53">
        <v>0</v>
      </c>
      <c r="IL17" s="53">
        <v>0</v>
      </c>
      <c r="IM17" s="53">
        <v>0</v>
      </c>
      <c r="IN17" s="53">
        <v>0</v>
      </c>
      <c r="IO17" s="53">
        <v>0</v>
      </c>
      <c r="IP17" s="53">
        <v>0</v>
      </c>
      <c r="IQ17" s="53">
        <v>0</v>
      </c>
      <c r="IR17" s="53">
        <v>0</v>
      </c>
      <c r="IS17" s="53">
        <v>0</v>
      </c>
      <c r="IT17" s="53">
        <v>0</v>
      </c>
      <c r="IU17" s="53">
        <v>0</v>
      </c>
      <c r="IV17" s="53">
        <v>0</v>
      </c>
      <c r="IW17" s="53">
        <v>0</v>
      </c>
      <c r="IX17" s="53">
        <v>0</v>
      </c>
      <c r="IY17" s="53">
        <v>0</v>
      </c>
      <c r="IZ17" s="53">
        <v>0</v>
      </c>
      <c r="JA17" s="53">
        <v>0</v>
      </c>
      <c r="JB17" s="53">
        <v>0</v>
      </c>
      <c r="JC17" s="53">
        <v>0</v>
      </c>
      <c r="JD17" s="53">
        <v>0</v>
      </c>
      <c r="JE17" s="53">
        <v>0</v>
      </c>
      <c r="JF17" s="53">
        <v>0</v>
      </c>
      <c r="JG17" s="53">
        <v>0</v>
      </c>
      <c r="JH17" s="53">
        <v>0</v>
      </c>
      <c r="JI17" s="53">
        <v>0</v>
      </c>
      <c r="JJ17" s="53">
        <v>0</v>
      </c>
      <c r="JK17" s="53">
        <v>0</v>
      </c>
      <c r="JL17" s="53">
        <v>0</v>
      </c>
      <c r="JM17" s="53">
        <v>0</v>
      </c>
      <c r="JN17" s="53">
        <v>0</v>
      </c>
      <c r="JO17" s="53">
        <v>0</v>
      </c>
      <c r="JP17" s="53">
        <v>0</v>
      </c>
      <c r="JQ17" s="53">
        <v>0</v>
      </c>
      <c r="JR17" s="53">
        <v>0</v>
      </c>
      <c r="JS17" s="53">
        <v>0</v>
      </c>
      <c r="JT17" s="53">
        <v>0</v>
      </c>
      <c r="JU17" s="53">
        <v>0</v>
      </c>
      <c r="JV17" s="53">
        <v>0</v>
      </c>
      <c r="JW17" s="53">
        <v>0</v>
      </c>
      <c r="JX17" s="53">
        <v>0</v>
      </c>
      <c r="JY17" s="53">
        <v>0</v>
      </c>
      <c r="JZ17" s="53">
        <v>0</v>
      </c>
      <c r="KA17" s="53">
        <v>0</v>
      </c>
      <c r="KB17" s="53">
        <v>0</v>
      </c>
      <c r="KC17" s="53">
        <v>0</v>
      </c>
      <c r="KD17" s="53">
        <v>0</v>
      </c>
      <c r="KE17" s="53">
        <v>0</v>
      </c>
      <c r="KF17" s="53">
        <v>0</v>
      </c>
      <c r="KG17" s="53">
        <v>0</v>
      </c>
      <c r="KH17" s="53">
        <v>0</v>
      </c>
      <c r="KI17" s="53">
        <v>0</v>
      </c>
      <c r="KJ17" s="53">
        <v>0</v>
      </c>
      <c r="KK17" s="53">
        <v>0</v>
      </c>
      <c r="KL17" s="53">
        <v>0</v>
      </c>
      <c r="KM17" s="53">
        <v>0</v>
      </c>
      <c r="KN17" s="53">
        <v>0</v>
      </c>
      <c r="KO17" s="53">
        <v>0</v>
      </c>
      <c r="KP17" s="53">
        <v>0</v>
      </c>
      <c r="KQ17" s="53">
        <v>0</v>
      </c>
      <c r="KR17" s="53">
        <v>0</v>
      </c>
      <c r="KS17" s="53">
        <v>0</v>
      </c>
      <c r="KT17" s="53">
        <v>0</v>
      </c>
      <c r="KU17" s="53">
        <v>0</v>
      </c>
      <c r="KV17" s="53">
        <v>0</v>
      </c>
      <c r="KW17" s="53">
        <v>0</v>
      </c>
      <c r="KX17" s="53">
        <v>0</v>
      </c>
      <c r="KY17" s="53">
        <v>0</v>
      </c>
      <c r="KZ17" s="53">
        <v>0</v>
      </c>
      <c r="LA17" s="53">
        <v>0</v>
      </c>
      <c r="LB17" s="53">
        <v>0</v>
      </c>
      <c r="LC17" s="53">
        <v>0</v>
      </c>
      <c r="LD17" s="53">
        <v>0</v>
      </c>
      <c r="LE17" s="53">
        <v>0</v>
      </c>
      <c r="LF17" s="53">
        <v>0</v>
      </c>
      <c r="LG17" s="53">
        <v>0</v>
      </c>
      <c r="LH17" s="53">
        <v>0</v>
      </c>
      <c r="LI17" s="10"/>
      <c r="LJ17" s="10"/>
    </row>
    <row r="18" spans="1:322" ht="4.05" customHeight="1" x14ac:dyDescent="0.25">
      <c r="A18" s="6"/>
      <c r="B18" s="6"/>
      <c r="C18" s="6"/>
      <c r="D18" s="6"/>
      <c r="E18" s="114"/>
      <c r="F18" s="6"/>
      <c r="G18" s="6"/>
      <c r="H18" s="6"/>
      <c r="I18" s="6"/>
      <c r="J18" s="6"/>
      <c r="K18" s="31"/>
      <c r="L18" s="6"/>
      <c r="M18" s="13"/>
      <c r="N18" s="6"/>
      <c r="O18" s="20"/>
      <c r="P18" s="6"/>
      <c r="Q18" s="6"/>
      <c r="R18" s="82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</row>
    <row r="19" spans="1:322" ht="7.0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31"/>
      <c r="L19" s="6"/>
      <c r="M19" s="13"/>
      <c r="N19" s="6"/>
      <c r="O19" s="20"/>
      <c r="P19" s="6"/>
      <c r="Q19" s="6"/>
      <c r="R19" s="82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</row>
    <row r="20" spans="1:322" s="11" customFormat="1" x14ac:dyDescent="0.25">
      <c r="A20" s="10"/>
      <c r="B20" s="10"/>
      <c r="C20" s="10"/>
      <c r="D20" s="10"/>
      <c r="E20" s="30" t="s">
        <v>78</v>
      </c>
      <c r="F20" s="10"/>
      <c r="G20" s="10"/>
      <c r="H20" s="30"/>
      <c r="I20" s="10"/>
      <c r="J20" s="10"/>
      <c r="K20" s="99" t="s">
        <v>41</v>
      </c>
      <c r="L20" s="10"/>
      <c r="M20" s="13"/>
      <c r="N20" s="10"/>
      <c r="O20" s="20"/>
      <c r="P20" s="10"/>
      <c r="Q20" s="10"/>
      <c r="R20" s="84">
        <v>104268.39156920777</v>
      </c>
      <c r="S20" s="10"/>
      <c r="T20" s="10"/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320</v>
      </c>
      <c r="AF20" s="53">
        <v>322.05888963520113</v>
      </c>
      <c r="AG20" s="53">
        <v>324.13102622830826</v>
      </c>
      <c r="AH20" s="53">
        <v>326.21649501064752</v>
      </c>
      <c r="AI20" s="53">
        <v>328.31538176192583</v>
      </c>
      <c r="AJ20" s="53">
        <v>330.42777281375936</v>
      </c>
      <c r="AK20" s="53">
        <v>332.55375505322445</v>
      </c>
      <c r="AL20" s="53">
        <v>334.69341592643161</v>
      </c>
      <c r="AM20" s="53">
        <v>336.84684344212218</v>
      </c>
      <c r="AN20" s="53">
        <v>339.01412617528842</v>
      </c>
      <c r="AO20" s="53">
        <v>341.19535327081672</v>
      </c>
      <c r="AP20" s="53">
        <v>343.39061444715441</v>
      </c>
      <c r="AQ20" s="53">
        <v>345.59999999999997</v>
      </c>
      <c r="AR20" s="53">
        <v>347.82360080601717</v>
      </c>
      <c r="AS20" s="53">
        <v>350.06150832657289</v>
      </c>
      <c r="AT20" s="53">
        <v>352.31381461149925</v>
      </c>
      <c r="AU20" s="53">
        <v>354.58061230287979</v>
      </c>
      <c r="AV20" s="53">
        <v>356.86199463885998</v>
      </c>
      <c r="AW20" s="53">
        <v>359.15805545748231</v>
      </c>
      <c r="AX20" s="53">
        <v>361.46888920054602</v>
      </c>
      <c r="AY20" s="53">
        <v>363.51268685310981</v>
      </c>
      <c r="AZ20" s="53">
        <v>365.56804043474364</v>
      </c>
      <c r="BA20" s="53">
        <v>367.63501528435052</v>
      </c>
      <c r="BB20" s="53">
        <v>369.7136771102692</v>
      </c>
      <c r="BC20" s="53">
        <v>371.80409199236288</v>
      </c>
      <c r="BD20" s="53">
        <v>373.90632638411989</v>
      </c>
      <c r="BE20" s="53">
        <v>376.02044711476634</v>
      </c>
      <c r="BF20" s="53">
        <v>378.14652139139037</v>
      </c>
      <c r="BG20" s="53">
        <v>380.28461680107887</v>
      </c>
      <c r="BH20" s="53">
        <v>382.43480131306586</v>
      </c>
      <c r="BI20" s="53">
        <v>384.59714328089336</v>
      </c>
      <c r="BJ20" s="53">
        <v>386.7717114445843</v>
      </c>
      <c r="BK20" s="53">
        <v>388.95857493282756</v>
      </c>
      <c r="BL20" s="53">
        <v>391.15780326517574</v>
      </c>
      <c r="BM20" s="53">
        <v>393.36946635425511</v>
      </c>
      <c r="BN20" s="53">
        <v>395.5936345079881</v>
      </c>
      <c r="BO20" s="53">
        <v>397.83037843182831</v>
      </c>
      <c r="BP20" s="53">
        <v>400.0797692310083</v>
      </c>
      <c r="BQ20" s="53">
        <v>402.34187841279999</v>
      </c>
      <c r="BR20" s="53">
        <v>404.61677788878768</v>
      </c>
      <c r="BS20" s="53">
        <v>406.90453997715434</v>
      </c>
      <c r="BT20" s="53">
        <v>409.20523740498044</v>
      </c>
      <c r="BU20" s="53">
        <v>411.51894331055587</v>
      </c>
      <c r="BV20" s="53">
        <v>413.84573124570517</v>
      </c>
      <c r="BW20" s="53">
        <v>416.18567517812545</v>
      </c>
      <c r="BX20" s="53">
        <v>418.53884949373798</v>
      </c>
      <c r="BY20" s="53">
        <v>420.90532899905293</v>
      </c>
      <c r="BZ20" s="53">
        <v>423.2851889235472</v>
      </c>
      <c r="CA20" s="53">
        <v>425.67850492205622</v>
      </c>
      <c r="CB20" s="53">
        <v>428.08535307717887</v>
      </c>
      <c r="CC20" s="53">
        <v>430.50580990169595</v>
      </c>
      <c r="CD20" s="53">
        <v>432.93995234100282</v>
      </c>
      <c r="CE20" s="53">
        <v>435.38785777555518</v>
      </c>
      <c r="CF20" s="53">
        <v>437.84960402332911</v>
      </c>
      <c r="CG20" s="53">
        <v>440.32526934229486</v>
      </c>
      <c r="CH20" s="53">
        <v>442.81493243290458</v>
      </c>
      <c r="CI20" s="53">
        <v>445.31867244059424</v>
      </c>
      <c r="CJ20" s="53">
        <v>447.83656895829967</v>
      </c>
      <c r="CK20" s="53">
        <v>450.36870202898666</v>
      </c>
      <c r="CL20" s="53">
        <v>452.91515214819555</v>
      </c>
      <c r="CM20" s="53">
        <v>455.47600026660024</v>
      </c>
      <c r="CN20" s="53">
        <v>458.05132779258145</v>
      </c>
      <c r="CO20" s="53">
        <v>460.64121659481475</v>
      </c>
      <c r="CP20" s="53">
        <v>463.24574900487306</v>
      </c>
      <c r="CQ20" s="53">
        <v>465.86500781984404</v>
      </c>
      <c r="CR20" s="53">
        <v>468.49907630496216</v>
      </c>
      <c r="CS20" s="53">
        <v>471.14803819625547</v>
      </c>
      <c r="CT20" s="53">
        <v>473.81197770320784</v>
      </c>
      <c r="CU20" s="53">
        <v>476.4909795114358</v>
      </c>
      <c r="CV20" s="53">
        <v>479.18512878538058</v>
      </c>
      <c r="CW20" s="53">
        <v>481.89451117101567</v>
      </c>
      <c r="CX20" s="53">
        <v>484.61921279856921</v>
      </c>
      <c r="CY20" s="53">
        <v>487.35932028526219</v>
      </c>
      <c r="CZ20" s="53">
        <v>490.1149207380621</v>
      </c>
      <c r="DA20" s="53">
        <v>492.88610175645169</v>
      </c>
      <c r="DB20" s="53">
        <v>495.67295143521409</v>
      </c>
      <c r="DC20" s="53">
        <v>498.47555836723308</v>
      </c>
      <c r="DD20" s="53">
        <v>501.29401164630946</v>
      </c>
      <c r="DE20" s="53">
        <v>504.1284008699933</v>
      </c>
      <c r="DF20" s="53">
        <v>506.97881614243238</v>
      </c>
      <c r="DG20" s="53">
        <v>509.44656116556342</v>
      </c>
      <c r="DH20" s="53">
        <v>511.92631806237694</v>
      </c>
      <c r="DI20" s="53">
        <v>514.41814530127544</v>
      </c>
      <c r="DJ20" s="53">
        <v>516.92210163525942</v>
      </c>
      <c r="DK20" s="53">
        <v>519.43824610331239</v>
      </c>
      <c r="DL20" s="53">
        <v>521.96663803179342</v>
      </c>
      <c r="DM20" s="53">
        <v>524.50733703583523</v>
      </c>
      <c r="DN20" s="53">
        <v>527.06040302075064</v>
      </c>
      <c r="DO20" s="53">
        <v>529.62589618344418</v>
      </c>
      <c r="DP20" s="53">
        <v>532.2038770138322</v>
      </c>
      <c r="DQ20" s="53">
        <v>534.79440629626868</v>
      </c>
      <c r="DR20" s="53">
        <v>537.3975451109784</v>
      </c>
      <c r="DS20" s="53">
        <v>540.01335483549735</v>
      </c>
      <c r="DT20" s="53">
        <v>542.64189714611962</v>
      </c>
      <c r="DU20" s="53">
        <v>545.28323401935199</v>
      </c>
      <c r="DV20" s="53">
        <v>547.93742773337499</v>
      </c>
      <c r="DW20" s="53">
        <v>550.6045408695112</v>
      </c>
      <c r="DX20" s="53">
        <v>553.28463631370107</v>
      </c>
      <c r="DY20" s="53">
        <v>555.97777725798539</v>
      </c>
      <c r="DZ20" s="53">
        <v>558.68402720199572</v>
      </c>
      <c r="EA20" s="53">
        <v>561.40344995445093</v>
      </c>
      <c r="EB20" s="53">
        <v>564.13610963466226</v>
      </c>
      <c r="EC20" s="53">
        <v>566.88207067404494</v>
      </c>
      <c r="ED20" s="53">
        <v>569.6413978176372</v>
      </c>
      <c r="EE20" s="53">
        <v>572.41415612562719</v>
      </c>
      <c r="EF20" s="53">
        <v>575.20041097488684</v>
      </c>
      <c r="EG20" s="53">
        <v>578.00022806051322</v>
      </c>
      <c r="EH20" s="53">
        <v>580.81367339737756</v>
      </c>
      <c r="EI20" s="53">
        <v>583.64081332168189</v>
      </c>
      <c r="EJ20" s="53">
        <v>586.48171449252311</v>
      </c>
      <c r="EK20" s="53">
        <v>589.33644389346455</v>
      </c>
      <c r="EL20" s="53">
        <v>592.20506883411542</v>
      </c>
      <c r="EM20" s="53">
        <v>595.08765695171792</v>
      </c>
      <c r="EN20" s="53">
        <v>597.98427621274197</v>
      </c>
      <c r="EO20" s="53">
        <v>600.8949949144876</v>
      </c>
      <c r="EP20" s="53">
        <v>603.81988168669545</v>
      </c>
      <c r="EQ20" s="53">
        <v>606.75900549316486</v>
      </c>
      <c r="ER20" s="53">
        <v>609.7124356333801</v>
      </c>
      <c r="ES20" s="53">
        <v>612.68024174414404</v>
      </c>
      <c r="ET20" s="53">
        <v>615.66249380122031</v>
      </c>
      <c r="EU20" s="53">
        <v>618.65926212098293</v>
      </c>
      <c r="EV20" s="53">
        <v>621.67061736207461</v>
      </c>
      <c r="EW20" s="53">
        <v>624.69663052707256</v>
      </c>
      <c r="EX20" s="53">
        <v>627.73737296416255</v>
      </c>
      <c r="EY20" s="53">
        <v>630.79291636882124</v>
      </c>
      <c r="EZ20" s="53">
        <v>633.86333278550671</v>
      </c>
      <c r="FA20" s="53">
        <v>636.94869460935706</v>
      </c>
      <c r="FB20" s="53">
        <v>640.04907458789739</v>
      </c>
      <c r="FC20" s="53">
        <v>643.16454582275503</v>
      </c>
      <c r="FD20" s="53">
        <v>646.29518177138323</v>
      </c>
      <c r="FE20" s="53">
        <v>649.44105624879296</v>
      </c>
      <c r="FF20" s="53">
        <v>652.60224342929371</v>
      </c>
      <c r="FG20" s="53">
        <v>655.77881784824206</v>
      </c>
      <c r="FH20" s="53">
        <v>658.97085440379931</v>
      </c>
      <c r="FI20" s="53">
        <v>662.17842835869715</v>
      </c>
      <c r="FJ20" s="53">
        <v>665.40161534201252</v>
      </c>
      <c r="FK20" s="53">
        <v>668.6404913509507</v>
      </c>
      <c r="FL20" s="53">
        <v>671.89513275263732</v>
      </c>
      <c r="FM20" s="53">
        <v>675.16561628591865</v>
      </c>
      <c r="FN20" s="53">
        <v>678.45201906317141</v>
      </c>
      <c r="FO20" s="53">
        <v>681.75441857212047</v>
      </c>
      <c r="FP20" s="53">
        <v>685.07289267766635</v>
      </c>
      <c r="FQ20" s="53">
        <v>688.40751962372076</v>
      </c>
      <c r="FR20" s="53">
        <v>691.75837803505158</v>
      </c>
      <c r="FS20" s="53">
        <v>695.12554691913692</v>
      </c>
      <c r="FT20" s="53">
        <v>698.50910566802759</v>
      </c>
      <c r="FU20" s="53">
        <v>701.90913406021923</v>
      </c>
      <c r="FV20" s="53">
        <v>705.32571226253344</v>
      </c>
      <c r="FW20" s="53">
        <v>708.7589208320079</v>
      </c>
      <c r="FX20" s="53">
        <v>712.20884071779562</v>
      </c>
      <c r="FY20" s="53">
        <v>715.67555326307388</v>
      </c>
      <c r="FZ20" s="53">
        <v>719.15914020696175</v>
      </c>
      <c r="GA20" s="53">
        <v>722.65968368644781</v>
      </c>
      <c r="GB20" s="53">
        <v>726.17726623832641</v>
      </c>
      <c r="GC20" s="53">
        <v>729.71197080114405</v>
      </c>
      <c r="GD20" s="53">
        <v>733.26388071715473</v>
      </c>
      <c r="GE20" s="53">
        <v>736.83307973428521</v>
      </c>
      <c r="GF20" s="53">
        <v>740.41965200810932</v>
      </c>
      <c r="GG20" s="53">
        <v>744.02368210383247</v>
      </c>
      <c r="GH20" s="53">
        <v>747.64525499828562</v>
      </c>
      <c r="GI20" s="53">
        <v>751.28445608192862</v>
      </c>
      <c r="GJ20" s="53">
        <v>754.9413711608637</v>
      </c>
      <c r="GK20" s="53">
        <v>758.6160864588586</v>
      </c>
      <c r="GL20" s="53">
        <v>762.30868861937972</v>
      </c>
      <c r="GM20" s="53">
        <v>764.18874749528618</v>
      </c>
      <c r="GN20" s="53">
        <v>766.07344310356837</v>
      </c>
      <c r="GO20" s="53">
        <v>767.96278687965935</v>
      </c>
      <c r="GP20" s="53">
        <v>769.85679028719471</v>
      </c>
      <c r="GQ20" s="53">
        <v>771.75546481808271</v>
      </c>
      <c r="GR20" s="53">
        <v>773.65882199257373</v>
      </c>
      <c r="GS20" s="53">
        <v>775.56687335933009</v>
      </c>
      <c r="GT20" s="53">
        <v>777.47963049549628</v>
      </c>
      <c r="GU20" s="53">
        <v>779.39710500676915</v>
      </c>
      <c r="GV20" s="53">
        <v>781.31930852746837</v>
      </c>
      <c r="GW20" s="53">
        <v>783.24625272060689</v>
      </c>
      <c r="GX20" s="53">
        <v>785.17794927796183</v>
      </c>
      <c r="GY20" s="53">
        <v>787.11440992014548</v>
      </c>
      <c r="GZ20" s="53">
        <v>789.05564639667614</v>
      </c>
      <c r="HA20" s="53">
        <v>791.00167048604976</v>
      </c>
      <c r="HB20" s="53">
        <v>792.95249399581121</v>
      </c>
      <c r="HC20" s="53">
        <v>794.90812876262589</v>
      </c>
      <c r="HD20" s="53">
        <v>796.86858665235161</v>
      </c>
      <c r="HE20" s="53">
        <v>798.83387956011063</v>
      </c>
      <c r="HF20" s="53">
        <v>800.80401941036178</v>
      </c>
      <c r="HG20" s="53">
        <v>802.77901815697282</v>
      </c>
      <c r="HH20" s="53">
        <v>804.75888778329295</v>
      </c>
      <c r="HI20" s="53">
        <v>806.74364030222557</v>
      </c>
      <c r="HJ20" s="53">
        <v>808.73328775630114</v>
      </c>
      <c r="HK20" s="53">
        <v>0</v>
      </c>
      <c r="HL20" s="53">
        <v>0</v>
      </c>
      <c r="HM20" s="53">
        <v>0</v>
      </c>
      <c r="HN20" s="53">
        <v>0</v>
      </c>
      <c r="HO20" s="53">
        <v>0</v>
      </c>
      <c r="HP20" s="53">
        <v>0</v>
      </c>
      <c r="HQ20" s="53">
        <v>0</v>
      </c>
      <c r="HR20" s="53">
        <v>0</v>
      </c>
      <c r="HS20" s="53">
        <v>0</v>
      </c>
      <c r="HT20" s="53">
        <v>0</v>
      </c>
      <c r="HU20" s="53">
        <v>0</v>
      </c>
      <c r="HV20" s="53">
        <v>0</v>
      </c>
      <c r="HW20" s="53">
        <v>0</v>
      </c>
      <c r="HX20" s="53">
        <v>0</v>
      </c>
      <c r="HY20" s="53">
        <v>0</v>
      </c>
      <c r="HZ20" s="53">
        <v>0</v>
      </c>
      <c r="IA20" s="53">
        <v>0</v>
      </c>
      <c r="IB20" s="53">
        <v>0</v>
      </c>
      <c r="IC20" s="53">
        <v>0</v>
      </c>
      <c r="ID20" s="53">
        <v>0</v>
      </c>
      <c r="IE20" s="53">
        <v>0</v>
      </c>
      <c r="IF20" s="53">
        <v>0</v>
      </c>
      <c r="IG20" s="53">
        <v>0</v>
      </c>
      <c r="IH20" s="53">
        <v>0</v>
      </c>
      <c r="II20" s="53">
        <v>0</v>
      </c>
      <c r="IJ20" s="53">
        <v>0</v>
      </c>
      <c r="IK20" s="53">
        <v>0</v>
      </c>
      <c r="IL20" s="53">
        <v>0</v>
      </c>
      <c r="IM20" s="53">
        <v>0</v>
      </c>
      <c r="IN20" s="53">
        <v>0</v>
      </c>
      <c r="IO20" s="53">
        <v>0</v>
      </c>
      <c r="IP20" s="53">
        <v>0</v>
      </c>
      <c r="IQ20" s="53">
        <v>0</v>
      </c>
      <c r="IR20" s="53">
        <v>0</v>
      </c>
      <c r="IS20" s="53">
        <v>0</v>
      </c>
      <c r="IT20" s="53">
        <v>0</v>
      </c>
      <c r="IU20" s="53">
        <v>0</v>
      </c>
      <c r="IV20" s="53">
        <v>0</v>
      </c>
      <c r="IW20" s="53">
        <v>0</v>
      </c>
      <c r="IX20" s="53">
        <v>0</v>
      </c>
      <c r="IY20" s="53">
        <v>0</v>
      </c>
      <c r="IZ20" s="53">
        <v>0</v>
      </c>
      <c r="JA20" s="53">
        <v>0</v>
      </c>
      <c r="JB20" s="53">
        <v>0</v>
      </c>
      <c r="JC20" s="53">
        <v>0</v>
      </c>
      <c r="JD20" s="53">
        <v>0</v>
      </c>
      <c r="JE20" s="53">
        <v>0</v>
      </c>
      <c r="JF20" s="53">
        <v>0</v>
      </c>
      <c r="JG20" s="53">
        <v>0</v>
      </c>
      <c r="JH20" s="53">
        <v>0</v>
      </c>
      <c r="JI20" s="53">
        <v>0</v>
      </c>
      <c r="JJ20" s="53">
        <v>0</v>
      </c>
      <c r="JK20" s="53">
        <v>0</v>
      </c>
      <c r="JL20" s="53">
        <v>0</v>
      </c>
      <c r="JM20" s="53">
        <v>0</v>
      </c>
      <c r="JN20" s="53">
        <v>0</v>
      </c>
      <c r="JO20" s="53">
        <v>0</v>
      </c>
      <c r="JP20" s="53">
        <v>0</v>
      </c>
      <c r="JQ20" s="53">
        <v>0</v>
      </c>
      <c r="JR20" s="53">
        <v>0</v>
      </c>
      <c r="JS20" s="53">
        <v>0</v>
      </c>
      <c r="JT20" s="53">
        <v>0</v>
      </c>
      <c r="JU20" s="53">
        <v>0</v>
      </c>
      <c r="JV20" s="53">
        <v>0</v>
      </c>
      <c r="JW20" s="53">
        <v>0</v>
      </c>
      <c r="JX20" s="53">
        <v>0</v>
      </c>
      <c r="JY20" s="53">
        <v>0</v>
      </c>
      <c r="JZ20" s="53">
        <v>0</v>
      </c>
      <c r="KA20" s="53">
        <v>0</v>
      </c>
      <c r="KB20" s="53">
        <v>0</v>
      </c>
      <c r="KC20" s="53">
        <v>0</v>
      </c>
      <c r="KD20" s="53">
        <v>0</v>
      </c>
      <c r="KE20" s="53">
        <v>0</v>
      </c>
      <c r="KF20" s="53">
        <v>0</v>
      </c>
      <c r="KG20" s="53">
        <v>0</v>
      </c>
      <c r="KH20" s="53">
        <v>0</v>
      </c>
      <c r="KI20" s="53">
        <v>0</v>
      </c>
      <c r="KJ20" s="53">
        <v>0</v>
      </c>
      <c r="KK20" s="53">
        <v>0</v>
      </c>
      <c r="KL20" s="53">
        <v>0</v>
      </c>
      <c r="KM20" s="53">
        <v>0</v>
      </c>
      <c r="KN20" s="53">
        <v>0</v>
      </c>
      <c r="KO20" s="53">
        <v>0</v>
      </c>
      <c r="KP20" s="53">
        <v>0</v>
      </c>
      <c r="KQ20" s="53">
        <v>0</v>
      </c>
      <c r="KR20" s="53">
        <v>0</v>
      </c>
      <c r="KS20" s="53">
        <v>0</v>
      </c>
      <c r="KT20" s="53">
        <v>0</v>
      </c>
      <c r="KU20" s="53">
        <v>0</v>
      </c>
      <c r="KV20" s="53">
        <v>0</v>
      </c>
      <c r="KW20" s="53">
        <v>0</v>
      </c>
      <c r="KX20" s="53">
        <v>0</v>
      </c>
      <c r="KY20" s="53">
        <v>0</v>
      </c>
      <c r="KZ20" s="53">
        <v>0</v>
      </c>
      <c r="LA20" s="53">
        <v>0</v>
      </c>
      <c r="LB20" s="53">
        <v>0</v>
      </c>
      <c r="LC20" s="53">
        <v>0</v>
      </c>
      <c r="LD20" s="53">
        <v>0</v>
      </c>
      <c r="LE20" s="53">
        <v>0</v>
      </c>
      <c r="LF20" s="53">
        <v>0</v>
      </c>
      <c r="LG20" s="53">
        <v>0</v>
      </c>
      <c r="LH20" s="53">
        <v>0</v>
      </c>
      <c r="LI20" s="10"/>
      <c r="LJ20" s="10"/>
    </row>
    <row r="21" spans="1:322" ht="7.0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31"/>
      <c r="L21" s="6"/>
      <c r="M21" s="13"/>
      <c r="N21" s="6"/>
      <c r="O21" s="20"/>
      <c r="P21" s="6"/>
      <c r="Q21" s="6"/>
      <c r="R21" s="82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</row>
    <row r="22" spans="1:322" s="11" customFormat="1" x14ac:dyDescent="0.25">
      <c r="A22" s="10"/>
      <c r="B22" s="10"/>
      <c r="C22" s="10"/>
      <c r="D22" s="10"/>
      <c r="E22" s="30" t="s">
        <v>79</v>
      </c>
      <c r="F22" s="10"/>
      <c r="G22" s="10"/>
      <c r="H22" s="30"/>
      <c r="I22" s="10"/>
      <c r="J22" s="10"/>
      <c r="K22" s="99" t="s">
        <v>41</v>
      </c>
      <c r="L22" s="10"/>
      <c r="M22" s="13"/>
      <c r="N22" s="10"/>
      <c r="O22" s="20"/>
      <c r="P22" s="10"/>
      <c r="Q22" s="10"/>
      <c r="R22" s="84">
        <v>34851.690563368458</v>
      </c>
      <c r="S22" s="10"/>
      <c r="T22" s="10"/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118.09337857657626</v>
      </c>
      <c r="AF22" s="53">
        <v>130.66987003474574</v>
      </c>
      <c r="AG22" s="53">
        <v>151.95768616189829</v>
      </c>
      <c r="AH22" s="53">
        <v>168.88983995455928</v>
      </c>
      <c r="AI22" s="53">
        <v>179.82773588440676</v>
      </c>
      <c r="AJ22" s="53">
        <v>202.75414753988133</v>
      </c>
      <c r="AK22" s="53">
        <v>196.2136911676271</v>
      </c>
      <c r="AL22" s="53">
        <v>185.82199374722032</v>
      </c>
      <c r="AM22" s="53">
        <v>173.87123725422913</v>
      </c>
      <c r="AN22" s="53">
        <v>141.30034749474711</v>
      </c>
      <c r="AO22" s="53">
        <v>139.00810362699661</v>
      </c>
      <c r="AP22" s="53">
        <v>117.65471304520676</v>
      </c>
      <c r="AQ22" s="53">
        <v>121.57653681338032</v>
      </c>
      <c r="AR22" s="53">
        <v>134.52397125193218</v>
      </c>
      <c r="AS22" s="53">
        <v>156.4396704406129</v>
      </c>
      <c r="AT22" s="53">
        <v>173.87123725422913</v>
      </c>
      <c r="AU22" s="53">
        <v>185.13174587210841</v>
      </c>
      <c r="AV22" s="53">
        <v>208.7343708814617</v>
      </c>
      <c r="AW22" s="53">
        <v>202.00100407883386</v>
      </c>
      <c r="AX22" s="53">
        <v>191.30280406784539</v>
      </c>
      <c r="AY22" s="53">
        <v>178.98092259394528</v>
      </c>
      <c r="AZ22" s="53">
        <v>145.45284750275599</v>
      </c>
      <c r="BA22" s="53">
        <v>143.09323973358588</v>
      </c>
      <c r="BB22" s="53">
        <v>121.11232093878017</v>
      </c>
      <c r="BC22" s="53">
        <v>125.1493983034062</v>
      </c>
      <c r="BD22" s="53">
        <v>138.47732877443798</v>
      </c>
      <c r="BE22" s="53">
        <v>161.03708116376558</v>
      </c>
      <c r="BF22" s="53">
        <v>178.98092259394528</v>
      </c>
      <c r="BG22" s="53">
        <v>190.57235228141121</v>
      </c>
      <c r="BH22" s="53">
        <v>214.86860545430463</v>
      </c>
      <c r="BI22" s="53">
        <v>207.93736011706901</v>
      </c>
      <c r="BJ22" s="53">
        <v>196.92476402412498</v>
      </c>
      <c r="BK22" s="53">
        <v>182.30221806476075</v>
      </c>
      <c r="BL22" s="53">
        <v>148.1519725079618</v>
      </c>
      <c r="BM22" s="53">
        <v>145.74857820286894</v>
      </c>
      <c r="BN22" s="53">
        <v>123.35976606960291</v>
      </c>
      <c r="BO22" s="53">
        <v>127.47175827192304</v>
      </c>
      <c r="BP22" s="53">
        <v>141.04701116406673</v>
      </c>
      <c r="BQ22" s="53">
        <v>164.02539813381483</v>
      </c>
      <c r="BR22" s="53">
        <v>182.30221806476075</v>
      </c>
      <c r="BS22" s="53">
        <v>194.10874644745806</v>
      </c>
      <c r="BT22" s="53">
        <v>218.85585792665259</v>
      </c>
      <c r="BU22" s="53">
        <v>211.79599154192184</v>
      </c>
      <c r="BV22" s="53">
        <v>200.57903799570667</v>
      </c>
      <c r="BW22" s="53">
        <v>187.77128460670355</v>
      </c>
      <c r="BX22" s="53">
        <v>152.59653168320062</v>
      </c>
      <c r="BY22" s="53">
        <v>150.12103554895501</v>
      </c>
      <c r="BZ22" s="53">
        <v>127.060559051691</v>
      </c>
      <c r="CA22" s="53">
        <v>131.29591102008072</v>
      </c>
      <c r="CB22" s="53">
        <v>145.27842149898871</v>
      </c>
      <c r="CC22" s="53">
        <v>168.94616007782923</v>
      </c>
      <c r="CD22" s="53">
        <v>187.77128460670355</v>
      </c>
      <c r="CE22" s="53">
        <v>199.93200884088182</v>
      </c>
      <c r="CF22" s="53">
        <v>225.42153366445214</v>
      </c>
      <c r="CG22" s="53">
        <v>218.14987128817944</v>
      </c>
      <c r="CH22" s="53">
        <v>206.59640913557791</v>
      </c>
      <c r="CI22" s="53">
        <v>193.40442314490468</v>
      </c>
      <c r="CJ22" s="53">
        <v>157.17442763369667</v>
      </c>
      <c r="CK22" s="53">
        <v>154.62466661542368</v>
      </c>
      <c r="CL22" s="53">
        <v>130.87237582324175</v>
      </c>
      <c r="CM22" s="53">
        <v>135.23478835068315</v>
      </c>
      <c r="CN22" s="53">
        <v>149.63677414395838</v>
      </c>
      <c r="CO22" s="53">
        <v>174.01454488016415</v>
      </c>
      <c r="CP22" s="53">
        <v>193.40442314490468</v>
      </c>
      <c r="CQ22" s="53">
        <v>205.92996910610827</v>
      </c>
      <c r="CR22" s="53">
        <v>232.18417967438572</v>
      </c>
      <c r="CS22" s="53">
        <v>224.69436742682487</v>
      </c>
      <c r="CT22" s="53">
        <v>212.79430140964521</v>
      </c>
      <c r="CU22" s="53">
        <v>192.91582249695966</v>
      </c>
      <c r="CV22" s="53">
        <v>156.77735539546418</v>
      </c>
      <c r="CW22" s="53">
        <v>154.23403587871101</v>
      </c>
      <c r="CX22" s="53">
        <v>130.54175087379357</v>
      </c>
      <c r="CY22" s="53">
        <v>134.89314256958667</v>
      </c>
      <c r="CZ22" s="53">
        <v>149.25874439875261</v>
      </c>
      <c r="DA22" s="53">
        <v>173.57492918783535</v>
      </c>
      <c r="DB22" s="53">
        <v>192.91582249695966</v>
      </c>
      <c r="DC22" s="53">
        <v>205.40972497362966</v>
      </c>
      <c r="DD22" s="53">
        <v>231.59760911520834</v>
      </c>
      <c r="DE22" s="53">
        <v>224.1267184985887</v>
      </c>
      <c r="DF22" s="53">
        <v>212.25671580608397</v>
      </c>
      <c r="DG22" s="53">
        <v>196.77413894689886</v>
      </c>
      <c r="DH22" s="53">
        <v>159.91290250337346</v>
      </c>
      <c r="DI22" s="53">
        <v>157.31871659628521</v>
      </c>
      <c r="DJ22" s="53">
        <v>133.15258589126944</v>
      </c>
      <c r="DK22" s="53">
        <v>137.59100542097841</v>
      </c>
      <c r="DL22" s="53">
        <v>152.24391928672765</v>
      </c>
      <c r="DM22" s="53">
        <v>177.04642777159202</v>
      </c>
      <c r="DN22" s="53">
        <v>196.77413894689886</v>
      </c>
      <c r="DO22" s="53">
        <v>209.51791947310227</v>
      </c>
      <c r="DP22" s="53">
        <v>236.22956129751248</v>
      </c>
      <c r="DQ22" s="53">
        <v>228.60925286856047</v>
      </c>
      <c r="DR22" s="53">
        <v>216.5018501222057</v>
      </c>
      <c r="DS22" s="53">
        <v>200.70962172583685</v>
      </c>
      <c r="DT22" s="53">
        <v>163.11116055344093</v>
      </c>
      <c r="DU22" s="53">
        <v>160.46509092821094</v>
      </c>
      <c r="DV22" s="53">
        <v>135.81563760909484</v>
      </c>
      <c r="DW22" s="53">
        <v>140.342825529398</v>
      </c>
      <c r="DX22" s="53">
        <v>155.28879767246221</v>
      </c>
      <c r="DY22" s="53">
        <v>180.58735632702388</v>
      </c>
      <c r="DZ22" s="53">
        <v>200.70962172583685</v>
      </c>
      <c r="EA22" s="53">
        <v>213.7082778625643</v>
      </c>
      <c r="EB22" s="53">
        <v>240.95415252346271</v>
      </c>
      <c r="EC22" s="53">
        <v>233.1814379259317</v>
      </c>
      <c r="ED22" s="53">
        <v>220.83188712464982</v>
      </c>
      <c r="EE22" s="53">
        <v>200.27329646121547</v>
      </c>
      <c r="EF22" s="53">
        <v>162.75657107397697</v>
      </c>
      <c r="EG22" s="53">
        <v>160.11625377401919</v>
      </c>
      <c r="EH22" s="53">
        <v>135.52038622298809</v>
      </c>
      <c r="EI22" s="53">
        <v>140.03773243042104</v>
      </c>
      <c r="EJ22" s="53">
        <v>154.951213329696</v>
      </c>
      <c r="EK22" s="53">
        <v>180.19477511761735</v>
      </c>
      <c r="EL22" s="53">
        <v>200.27329646121547</v>
      </c>
      <c r="EM22" s="53">
        <v>213.24369464981962</v>
      </c>
      <c r="EN22" s="53">
        <v>240.43033914841175</v>
      </c>
      <c r="EO22" s="53">
        <v>232.6745217565275</v>
      </c>
      <c r="EP22" s="53">
        <v>220.35181780481361</v>
      </c>
      <c r="EQ22" s="53">
        <v>204.27876239043977</v>
      </c>
      <c r="ER22" s="53">
        <v>166.01170249545649</v>
      </c>
      <c r="ES22" s="53">
        <v>163.31857884949952</v>
      </c>
      <c r="ET22" s="53">
        <v>138.23079394744784</v>
      </c>
      <c r="EU22" s="53">
        <v>142.83848707902945</v>
      </c>
      <c r="EV22" s="53">
        <v>158.05023759628995</v>
      </c>
      <c r="EW22" s="53">
        <v>183.7986706199697</v>
      </c>
      <c r="EX22" s="53">
        <v>204.27876239043977</v>
      </c>
      <c r="EY22" s="53">
        <v>217.50856854281602</v>
      </c>
      <c r="EZ22" s="53">
        <v>245.23894593137999</v>
      </c>
      <c r="FA22" s="53">
        <v>237.32801219165808</v>
      </c>
      <c r="FB22" s="53">
        <v>224.75885416090983</v>
      </c>
      <c r="FC22" s="53">
        <v>208.36433763824857</v>
      </c>
      <c r="FD22" s="53">
        <v>169.33193654536561</v>
      </c>
      <c r="FE22" s="53">
        <v>166.58495042648957</v>
      </c>
      <c r="FF22" s="53">
        <v>140.99540982639678</v>
      </c>
      <c r="FG22" s="53">
        <v>145.69525682061004</v>
      </c>
      <c r="FH22" s="53">
        <v>161.21124234821568</v>
      </c>
      <c r="FI22" s="53">
        <v>187.47464403236907</v>
      </c>
      <c r="FJ22" s="53">
        <v>208.36433763824857</v>
      </c>
      <c r="FK22" s="53">
        <v>221.85873991367234</v>
      </c>
      <c r="FL22" s="53">
        <v>250.14372485000757</v>
      </c>
      <c r="FM22" s="53">
        <v>242.07457243549118</v>
      </c>
      <c r="FN22" s="53">
        <v>229.25403124412807</v>
      </c>
      <c r="FO22" s="53">
        <v>212.53162439101354</v>
      </c>
      <c r="FP22" s="53">
        <v>172.71857527627293</v>
      </c>
      <c r="FQ22" s="53">
        <v>169.91664943501937</v>
      </c>
      <c r="FR22" s="53">
        <v>143.8153180229248</v>
      </c>
      <c r="FS22" s="53">
        <v>148.60916195702228</v>
      </c>
      <c r="FT22" s="53">
        <v>164.43546719518</v>
      </c>
      <c r="FU22" s="53">
        <v>191.22413691301642</v>
      </c>
      <c r="FV22" s="53">
        <v>212.53162439101354</v>
      </c>
      <c r="FW22" s="53">
        <v>226.29591471194584</v>
      </c>
      <c r="FX22" s="53">
        <v>255.14659934700774</v>
      </c>
      <c r="FY22" s="53">
        <v>246.91606388420107</v>
      </c>
      <c r="FZ22" s="53">
        <v>233.83911186901065</v>
      </c>
      <c r="GA22" s="53">
        <v>216.78225687883381</v>
      </c>
      <c r="GB22" s="53">
        <v>176.1729467817984</v>
      </c>
      <c r="GC22" s="53">
        <v>173.31498242371973</v>
      </c>
      <c r="GD22" s="53">
        <v>146.69162438338327</v>
      </c>
      <c r="GE22" s="53">
        <v>151.58134519616274</v>
      </c>
      <c r="GF22" s="53">
        <v>167.72417653908366</v>
      </c>
      <c r="GG22" s="53">
        <v>195.04861965127677</v>
      </c>
      <c r="GH22" s="53">
        <v>216.78225687883381</v>
      </c>
      <c r="GI22" s="53">
        <v>230.8218330061847</v>
      </c>
      <c r="GJ22" s="53">
        <v>260.24953133394786</v>
      </c>
      <c r="GK22" s="53">
        <v>251.85438516188506</v>
      </c>
      <c r="GL22" s="53">
        <v>238.51589410639085</v>
      </c>
      <c r="GM22" s="53">
        <v>221.11790201641048</v>
      </c>
      <c r="GN22" s="53">
        <v>179.69640571743435</v>
      </c>
      <c r="GO22" s="53">
        <v>176.78128207219413</v>
      </c>
      <c r="GP22" s="53">
        <v>149.62545687105094</v>
      </c>
      <c r="GQ22" s="53">
        <v>154.61297210008595</v>
      </c>
      <c r="GR22" s="53">
        <v>171.07866006986529</v>
      </c>
      <c r="GS22" s="53">
        <v>198.94959204430236</v>
      </c>
      <c r="GT22" s="53">
        <v>221.11790201641048</v>
      </c>
      <c r="GU22" s="53">
        <v>235.4382696663084</v>
      </c>
      <c r="GV22" s="53">
        <v>265.45452196062683</v>
      </c>
      <c r="GW22" s="53">
        <v>256.89147286512281</v>
      </c>
      <c r="GX22" s="53">
        <v>243.28621198851869</v>
      </c>
      <c r="GY22" s="53">
        <v>225.54026005673873</v>
      </c>
      <c r="GZ22" s="53">
        <v>183.29033383178307</v>
      </c>
      <c r="HA22" s="53">
        <v>180.31690771363802</v>
      </c>
      <c r="HB22" s="53">
        <v>152.61796600847197</v>
      </c>
      <c r="HC22" s="53">
        <v>157.70523154208766</v>
      </c>
      <c r="HD22" s="53">
        <v>174.50023327126257</v>
      </c>
      <c r="HE22" s="53">
        <v>202.92858388518837</v>
      </c>
      <c r="HF22" s="53">
        <v>225.54026005673873</v>
      </c>
      <c r="HG22" s="53">
        <v>240.14703505963459</v>
      </c>
      <c r="HH22" s="53">
        <v>270.76361239983942</v>
      </c>
      <c r="HI22" s="53">
        <v>262.02930232242522</v>
      </c>
      <c r="HJ22" s="53">
        <v>248.15193622828909</v>
      </c>
      <c r="HK22" s="53">
        <v>0</v>
      </c>
      <c r="HL22" s="53">
        <v>0</v>
      </c>
      <c r="HM22" s="53">
        <v>0</v>
      </c>
      <c r="HN22" s="53">
        <v>0</v>
      </c>
      <c r="HO22" s="53">
        <v>0</v>
      </c>
      <c r="HP22" s="53">
        <v>0</v>
      </c>
      <c r="HQ22" s="53">
        <v>0</v>
      </c>
      <c r="HR22" s="53">
        <v>0</v>
      </c>
      <c r="HS22" s="53">
        <v>0</v>
      </c>
      <c r="HT22" s="53">
        <v>0</v>
      </c>
      <c r="HU22" s="53">
        <v>0</v>
      </c>
      <c r="HV22" s="53">
        <v>0</v>
      </c>
      <c r="HW22" s="53">
        <v>0</v>
      </c>
      <c r="HX22" s="53">
        <v>0</v>
      </c>
      <c r="HY22" s="53">
        <v>0</v>
      </c>
      <c r="HZ22" s="53">
        <v>0</v>
      </c>
      <c r="IA22" s="53">
        <v>0</v>
      </c>
      <c r="IB22" s="53">
        <v>0</v>
      </c>
      <c r="IC22" s="53">
        <v>0</v>
      </c>
      <c r="ID22" s="53">
        <v>0</v>
      </c>
      <c r="IE22" s="53">
        <v>0</v>
      </c>
      <c r="IF22" s="53">
        <v>0</v>
      </c>
      <c r="IG22" s="53">
        <v>0</v>
      </c>
      <c r="IH22" s="53">
        <v>0</v>
      </c>
      <c r="II22" s="53">
        <v>0</v>
      </c>
      <c r="IJ22" s="53">
        <v>0</v>
      </c>
      <c r="IK22" s="53">
        <v>0</v>
      </c>
      <c r="IL22" s="53">
        <v>0</v>
      </c>
      <c r="IM22" s="53">
        <v>0</v>
      </c>
      <c r="IN22" s="53">
        <v>0</v>
      </c>
      <c r="IO22" s="53">
        <v>0</v>
      </c>
      <c r="IP22" s="53">
        <v>0</v>
      </c>
      <c r="IQ22" s="53">
        <v>0</v>
      </c>
      <c r="IR22" s="53">
        <v>0</v>
      </c>
      <c r="IS22" s="53">
        <v>0</v>
      </c>
      <c r="IT22" s="53">
        <v>0</v>
      </c>
      <c r="IU22" s="53">
        <v>0</v>
      </c>
      <c r="IV22" s="53">
        <v>0</v>
      </c>
      <c r="IW22" s="53">
        <v>0</v>
      </c>
      <c r="IX22" s="53">
        <v>0</v>
      </c>
      <c r="IY22" s="53">
        <v>0</v>
      </c>
      <c r="IZ22" s="53">
        <v>0</v>
      </c>
      <c r="JA22" s="53">
        <v>0</v>
      </c>
      <c r="JB22" s="53">
        <v>0</v>
      </c>
      <c r="JC22" s="53">
        <v>0</v>
      </c>
      <c r="JD22" s="53">
        <v>0</v>
      </c>
      <c r="JE22" s="53">
        <v>0</v>
      </c>
      <c r="JF22" s="53">
        <v>0</v>
      </c>
      <c r="JG22" s="53">
        <v>0</v>
      </c>
      <c r="JH22" s="53">
        <v>0</v>
      </c>
      <c r="JI22" s="53">
        <v>0</v>
      </c>
      <c r="JJ22" s="53">
        <v>0</v>
      </c>
      <c r="JK22" s="53">
        <v>0</v>
      </c>
      <c r="JL22" s="53">
        <v>0</v>
      </c>
      <c r="JM22" s="53">
        <v>0</v>
      </c>
      <c r="JN22" s="53">
        <v>0</v>
      </c>
      <c r="JO22" s="53">
        <v>0</v>
      </c>
      <c r="JP22" s="53">
        <v>0</v>
      </c>
      <c r="JQ22" s="53">
        <v>0</v>
      </c>
      <c r="JR22" s="53">
        <v>0</v>
      </c>
      <c r="JS22" s="53">
        <v>0</v>
      </c>
      <c r="JT22" s="53">
        <v>0</v>
      </c>
      <c r="JU22" s="53">
        <v>0</v>
      </c>
      <c r="JV22" s="53">
        <v>0</v>
      </c>
      <c r="JW22" s="53">
        <v>0</v>
      </c>
      <c r="JX22" s="53">
        <v>0</v>
      </c>
      <c r="JY22" s="53">
        <v>0</v>
      </c>
      <c r="JZ22" s="53">
        <v>0</v>
      </c>
      <c r="KA22" s="53">
        <v>0</v>
      </c>
      <c r="KB22" s="53">
        <v>0</v>
      </c>
      <c r="KC22" s="53">
        <v>0</v>
      </c>
      <c r="KD22" s="53">
        <v>0</v>
      </c>
      <c r="KE22" s="53">
        <v>0</v>
      </c>
      <c r="KF22" s="53">
        <v>0</v>
      </c>
      <c r="KG22" s="53">
        <v>0</v>
      </c>
      <c r="KH22" s="53">
        <v>0</v>
      </c>
      <c r="KI22" s="53">
        <v>0</v>
      </c>
      <c r="KJ22" s="53">
        <v>0</v>
      </c>
      <c r="KK22" s="53">
        <v>0</v>
      </c>
      <c r="KL22" s="53">
        <v>0</v>
      </c>
      <c r="KM22" s="53">
        <v>0</v>
      </c>
      <c r="KN22" s="53">
        <v>0</v>
      </c>
      <c r="KO22" s="53">
        <v>0</v>
      </c>
      <c r="KP22" s="53">
        <v>0</v>
      </c>
      <c r="KQ22" s="53">
        <v>0</v>
      </c>
      <c r="KR22" s="53">
        <v>0</v>
      </c>
      <c r="KS22" s="53">
        <v>0</v>
      </c>
      <c r="KT22" s="53">
        <v>0</v>
      </c>
      <c r="KU22" s="53">
        <v>0</v>
      </c>
      <c r="KV22" s="53">
        <v>0</v>
      </c>
      <c r="KW22" s="53">
        <v>0</v>
      </c>
      <c r="KX22" s="53">
        <v>0</v>
      </c>
      <c r="KY22" s="53">
        <v>0</v>
      </c>
      <c r="KZ22" s="53">
        <v>0</v>
      </c>
      <c r="LA22" s="53">
        <v>0</v>
      </c>
      <c r="LB22" s="53">
        <v>0</v>
      </c>
      <c r="LC22" s="53">
        <v>0</v>
      </c>
      <c r="LD22" s="53">
        <v>0</v>
      </c>
      <c r="LE22" s="53">
        <v>0</v>
      </c>
      <c r="LF22" s="53">
        <v>0</v>
      </c>
      <c r="LG22" s="53">
        <v>0</v>
      </c>
      <c r="LH22" s="53">
        <v>0</v>
      </c>
      <c r="LI22" s="10"/>
      <c r="LJ22" s="10"/>
    </row>
    <row r="23" spans="1:322" ht="7.0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31"/>
      <c r="L23" s="6"/>
      <c r="M23" s="13"/>
      <c r="N23" s="6"/>
      <c r="O23" s="20"/>
      <c r="P23" s="6"/>
      <c r="Q23" s="6"/>
      <c r="R23" s="82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</row>
    <row r="24" spans="1:322" s="11" customFormat="1" x14ac:dyDescent="0.25">
      <c r="A24" s="10"/>
      <c r="B24" s="10"/>
      <c r="C24" s="10"/>
      <c r="D24" s="10"/>
      <c r="E24" s="30" t="s">
        <v>66</v>
      </c>
      <c r="F24" s="10"/>
      <c r="G24" s="10"/>
      <c r="H24" s="30"/>
      <c r="I24" s="10"/>
      <c r="J24" s="10"/>
      <c r="K24" s="99" t="s">
        <v>41</v>
      </c>
      <c r="L24" s="10"/>
      <c r="M24" s="13"/>
      <c r="N24" s="10"/>
      <c r="O24" s="20"/>
      <c r="P24" s="10"/>
      <c r="Q24" s="10"/>
      <c r="R24" s="84">
        <v>19883.652951235083</v>
      </c>
      <c r="S24" s="10"/>
      <c r="T24" s="10"/>
      <c r="U24" s="53">
        <v>71.694915254237287</v>
      </c>
      <c r="V24" s="53">
        <v>297.4576271186441</v>
      </c>
      <c r="W24" s="53">
        <v>356.94915254237287</v>
      </c>
      <c r="X24" s="53">
        <v>314.23728813559325</v>
      </c>
      <c r="Y24" s="53">
        <v>823.72881355932213</v>
      </c>
      <c r="Z24" s="53">
        <v>213.55932203389833</v>
      </c>
      <c r="AA24" s="53">
        <v>279.15254237288133</v>
      </c>
      <c r="AB24" s="53">
        <v>610.16949152542372</v>
      </c>
      <c r="AC24" s="53">
        <v>706.27118644067798</v>
      </c>
      <c r="AD24" s="53">
        <v>305.08474576271186</v>
      </c>
      <c r="AE24" s="53">
        <v>48.813559322033896</v>
      </c>
      <c r="AF24" s="53">
        <v>49.127627232488308</v>
      </c>
      <c r="AG24" s="53">
        <v>49.443715865335157</v>
      </c>
      <c r="AH24" s="53">
        <v>49.761838221963181</v>
      </c>
      <c r="AI24" s="53">
        <v>50.082007387412411</v>
      </c>
      <c r="AJ24" s="53">
        <v>50.404236530912449</v>
      </c>
      <c r="AK24" s="53">
        <v>50.72853890642407</v>
      </c>
      <c r="AL24" s="53">
        <v>51.054927853184481</v>
      </c>
      <c r="AM24" s="53">
        <v>51.383416796255922</v>
      </c>
      <c r="AN24" s="53">
        <v>51.714019247077893</v>
      </c>
      <c r="AO24" s="53">
        <v>52.04674880402289</v>
      </c>
      <c r="AP24" s="53">
        <v>52.381619152955757</v>
      </c>
      <c r="AQ24" s="53">
        <v>52.718644067796603</v>
      </c>
      <c r="AR24" s="53">
        <v>53.057837411087363</v>
      </c>
      <c r="AS24" s="53">
        <v>53.399213134561968</v>
      </c>
      <c r="AT24" s="53">
        <v>53.742785279720223</v>
      </c>
      <c r="AU24" s="53">
        <v>54.088567978405393</v>
      </c>
      <c r="AV24" s="53">
        <v>54.436575453385423</v>
      </c>
      <c r="AW24" s="53">
        <v>54.786822018937983</v>
      </c>
      <c r="AX24" s="53">
        <v>55.139322081439225</v>
      </c>
      <c r="AY24" s="53">
        <v>55.451087825050649</v>
      </c>
      <c r="AZ24" s="53">
        <v>55.76461633750327</v>
      </c>
      <c r="BA24" s="53">
        <v>56.079917585748383</v>
      </c>
      <c r="BB24" s="53">
        <v>56.397001593091922</v>
      </c>
      <c r="BC24" s="53">
        <v>56.715878439512977</v>
      </c>
      <c r="BD24" s="53">
        <v>57.036558261984396</v>
      </c>
      <c r="BE24" s="53">
        <v>57.359051254794871</v>
      </c>
      <c r="BF24" s="53">
        <v>57.683367669873107</v>
      </c>
      <c r="BG24" s="53">
        <v>58.009517817113732</v>
      </c>
      <c r="BH24" s="53">
        <v>58.33751206470496</v>
      </c>
      <c r="BI24" s="53">
        <v>58.667360839458311</v>
      </c>
      <c r="BJ24" s="53">
        <v>58.999074627139983</v>
      </c>
      <c r="BK24" s="53">
        <v>59.332663972804205</v>
      </c>
      <c r="BL24" s="53">
        <v>59.668139481128499</v>
      </c>
      <c r="BM24" s="53">
        <v>60.005511816750783</v>
      </c>
      <c r="BN24" s="53">
        <v>60.344791704608355</v>
      </c>
      <c r="BO24" s="53">
        <v>60.685989930278893</v>
      </c>
      <c r="BP24" s="53">
        <v>61.029117340323303</v>
      </c>
      <c r="BQ24" s="53">
        <v>61.374184842630513</v>
      </c>
      <c r="BR24" s="53">
        <v>61.721203406764225</v>
      </c>
      <c r="BS24" s="53">
        <v>62.070184064311682</v>
      </c>
      <c r="BT24" s="53">
        <v>62.421137909234311</v>
      </c>
      <c r="BU24" s="53">
        <v>62.774076098220384</v>
      </c>
      <c r="BV24" s="53">
        <v>63.129009851039775</v>
      </c>
      <c r="BW24" s="53">
        <v>63.485950450900489</v>
      </c>
      <c r="BX24" s="53">
        <v>63.844909244807489</v>
      </c>
      <c r="BY24" s="53">
        <v>64.205897643923336</v>
      </c>
      <c r="BZ24" s="53">
        <v>64.568927123930933</v>
      </c>
      <c r="CA24" s="53">
        <v>64.934009225398412</v>
      </c>
      <c r="CB24" s="53">
        <v>65.301155554145936</v>
      </c>
      <c r="CC24" s="53">
        <v>65.670377781614633</v>
      </c>
      <c r="CD24" s="53">
        <v>66.041687645237729</v>
      </c>
      <c r="CE24" s="53">
        <v>66.415096948813499</v>
      </c>
      <c r="CF24" s="53">
        <v>66.790617562880712</v>
      </c>
      <c r="CG24" s="53">
        <v>67.168261425095835</v>
      </c>
      <c r="CH24" s="53">
        <v>67.548040540612575</v>
      </c>
      <c r="CI24" s="53">
        <v>67.929966982463526</v>
      </c>
      <c r="CJ24" s="53">
        <v>68.314052891944016</v>
      </c>
      <c r="CK24" s="53">
        <v>68.700310478997963</v>
      </c>
      <c r="CL24" s="53">
        <v>69.088752022606101</v>
      </c>
      <c r="CM24" s="53">
        <v>69.479389871176309</v>
      </c>
      <c r="CN24" s="53">
        <v>69.872236442936156</v>
      </c>
      <c r="CO24" s="53">
        <v>70.267304226327681</v>
      </c>
      <c r="CP24" s="53">
        <v>70.664605780404372</v>
      </c>
      <c r="CQ24" s="53">
        <v>71.064153735230448</v>
      </c>
      <c r="CR24" s="53">
        <v>71.46596079228236</v>
      </c>
      <c r="CS24" s="53">
        <v>71.870039724852532</v>
      </c>
      <c r="CT24" s="53">
        <v>72.276403378455441</v>
      </c>
      <c r="CU24" s="53">
        <v>72.685064671235963</v>
      </c>
      <c r="CV24" s="53">
        <v>73.096036594380095</v>
      </c>
      <c r="CW24" s="53">
        <v>73.509332212527809</v>
      </c>
      <c r="CX24" s="53">
        <v>73.924964664188522</v>
      </c>
      <c r="CY24" s="53">
        <v>74.342947162158637</v>
      </c>
      <c r="CZ24" s="53">
        <v>74.763292993941675</v>
      </c>
      <c r="DA24" s="53">
        <v>75.186015522170607</v>
      </c>
      <c r="DB24" s="53">
        <v>75.611128185032655</v>
      </c>
      <c r="DC24" s="53">
        <v>76.038644496696577</v>
      </c>
      <c r="DD24" s="53">
        <v>76.468578047742128</v>
      </c>
      <c r="DE24" s="53">
        <v>76.900942505592198</v>
      </c>
      <c r="DF24" s="53">
        <v>77.335751614947313</v>
      </c>
      <c r="DG24" s="53">
        <v>77.712187296441883</v>
      </c>
      <c r="DH24" s="53">
        <v>78.09045529765072</v>
      </c>
      <c r="DI24" s="53">
        <v>78.470564537482701</v>
      </c>
      <c r="DJ24" s="53">
        <v>78.85252397825991</v>
      </c>
      <c r="DK24" s="53">
        <v>79.236342625929012</v>
      </c>
      <c r="DL24" s="53">
        <v>79.622029530273579</v>
      </c>
      <c r="DM24" s="53">
        <v>80.009593785127407</v>
      </c>
      <c r="DN24" s="53">
        <v>80.399044528589087</v>
      </c>
      <c r="DO24" s="53">
        <v>80.790390943237256</v>
      </c>
      <c r="DP24" s="53">
        <v>81.183642256347284</v>
      </c>
      <c r="DQ24" s="53">
        <v>81.578807740108786</v>
      </c>
      <c r="DR24" s="53">
        <v>81.975896711844172</v>
      </c>
      <c r="DS24" s="53">
        <v>82.374918534228414</v>
      </c>
      <c r="DT24" s="53">
        <v>82.775882615509772</v>
      </c>
      <c r="DU24" s="53">
        <v>83.178798409731669</v>
      </c>
      <c r="DV24" s="53">
        <v>83.583675416955501</v>
      </c>
      <c r="DW24" s="53">
        <v>83.990523183484754</v>
      </c>
      <c r="DX24" s="53">
        <v>84.399351302089997</v>
      </c>
      <c r="DY24" s="53">
        <v>84.810169412235055</v>
      </c>
      <c r="DZ24" s="53">
        <v>85.222987200304431</v>
      </c>
      <c r="EA24" s="53">
        <v>85.637814399831498</v>
      </c>
      <c r="EB24" s="53">
        <v>86.054660791728153</v>
      </c>
      <c r="EC24" s="53">
        <v>86.473536204515327</v>
      </c>
      <c r="ED24" s="53">
        <v>86.894450514554833</v>
      </c>
      <c r="EE24" s="53">
        <v>87.31741364628212</v>
      </c>
      <c r="EF24" s="53">
        <v>87.742435572440371</v>
      </c>
      <c r="EG24" s="53">
        <v>88.169526314315576</v>
      </c>
      <c r="EH24" s="53">
        <v>88.598695941972849</v>
      </c>
      <c r="EI24" s="53">
        <v>89.029954574493857</v>
      </c>
      <c r="EJ24" s="53">
        <v>89.463312380215385</v>
      </c>
      <c r="EK24" s="53">
        <v>89.898779576969176</v>
      </c>
      <c r="EL24" s="53">
        <v>90.336366432322691</v>
      </c>
      <c r="EM24" s="53">
        <v>90.776083263821377</v>
      </c>
      <c r="EN24" s="53">
        <v>91.217940439231825</v>
      </c>
      <c r="EO24" s="53">
        <v>91.661948376786256</v>
      </c>
      <c r="EP24" s="53">
        <v>92.108117545428129</v>
      </c>
      <c r="EQ24" s="53">
        <v>92.556458465059052</v>
      </c>
      <c r="ER24" s="53">
        <v>93.006981706786789</v>
      </c>
      <c r="ES24" s="53">
        <v>93.459697893174521</v>
      </c>
      <c r="ET24" s="53">
        <v>93.914617698491227</v>
      </c>
      <c r="EU24" s="53">
        <v>94.371751848963498</v>
      </c>
      <c r="EV24" s="53">
        <v>94.831111123028336</v>
      </c>
      <c r="EW24" s="53">
        <v>95.292706351587341</v>
      </c>
      <c r="EX24" s="53">
        <v>95.756548418262085</v>
      </c>
      <c r="EY24" s="53">
        <v>96.222648259650697</v>
      </c>
      <c r="EZ24" s="53">
        <v>96.691016865585766</v>
      </c>
      <c r="FA24" s="53">
        <v>97.161665279393446</v>
      </c>
      <c r="FB24" s="53">
        <v>97.634604598153842</v>
      </c>
      <c r="FC24" s="53">
        <v>98.109845972962631</v>
      </c>
      <c r="FD24" s="53">
        <v>98.587400609194049</v>
      </c>
      <c r="FE24" s="53">
        <v>99.067279766765026</v>
      </c>
      <c r="FF24" s="53">
        <v>99.549494760400734</v>
      </c>
      <c r="FG24" s="53">
        <v>100.03405695990133</v>
      </c>
      <c r="FH24" s="53">
        <v>100.52097779041007</v>
      </c>
      <c r="FI24" s="53">
        <v>101.01026873268262</v>
      </c>
      <c r="FJ24" s="53">
        <v>101.50194132335784</v>
      </c>
      <c r="FK24" s="53">
        <v>101.99600715522976</v>
      </c>
      <c r="FL24" s="53">
        <v>102.49247787752095</v>
      </c>
      <c r="FM24" s="53">
        <v>102.99136519615708</v>
      </c>
      <c r="FN24" s="53">
        <v>103.4926808740431</v>
      </c>
      <c r="FO24" s="53">
        <v>103.99643673134041</v>
      </c>
      <c r="FP24" s="53">
        <v>104.50264464574572</v>
      </c>
      <c r="FQ24" s="53">
        <v>105.01131655277096</v>
      </c>
      <c r="FR24" s="53">
        <v>105.52246444602483</v>
      </c>
      <c r="FS24" s="53">
        <v>106.03610037749546</v>
      </c>
      <c r="FT24" s="53">
        <v>106.55223645783471</v>
      </c>
      <c r="FU24" s="53">
        <v>107.0708848566436</v>
      </c>
      <c r="FV24" s="53">
        <v>107.59205780275934</v>
      </c>
      <c r="FW24" s="53">
        <v>108.11576758454358</v>
      </c>
      <c r="FX24" s="53">
        <v>108.64202655017223</v>
      </c>
      <c r="FY24" s="53">
        <v>109.17084710792652</v>
      </c>
      <c r="FZ24" s="53">
        <v>109.7022417264857</v>
      </c>
      <c r="GA24" s="53">
        <v>110.23622293522087</v>
      </c>
      <c r="GB24" s="53">
        <v>110.77280332449047</v>
      </c>
      <c r="GC24" s="53">
        <v>111.31199554593722</v>
      </c>
      <c r="GD24" s="53">
        <v>111.85381231278632</v>
      </c>
      <c r="GE24" s="53">
        <v>112.39826640014519</v>
      </c>
      <c r="GF24" s="53">
        <v>112.94537064530481</v>
      </c>
      <c r="GG24" s="53">
        <v>113.49513794804224</v>
      </c>
      <c r="GH24" s="53">
        <v>114.04758127092492</v>
      </c>
      <c r="GI24" s="53">
        <v>114.60271363961623</v>
      </c>
      <c r="GJ24" s="53">
        <v>115.1605481431826</v>
      </c>
      <c r="GK24" s="53">
        <v>115.72109793440217</v>
      </c>
      <c r="GL24" s="53">
        <v>116.28437623007488</v>
      </c>
      <c r="GM24" s="53">
        <v>116.57116487216231</v>
      </c>
      <c r="GN24" s="53">
        <v>116.85866081240873</v>
      </c>
      <c r="GO24" s="53">
        <v>117.14686579520227</v>
      </c>
      <c r="GP24" s="53">
        <v>117.43578156923309</v>
      </c>
      <c r="GQ24" s="53">
        <v>117.72540988750416</v>
      </c>
      <c r="GR24" s="53">
        <v>118.01575250734176</v>
      </c>
      <c r="GS24" s="53">
        <v>118.30681119040629</v>
      </c>
      <c r="GT24" s="53">
        <v>118.59858770270283</v>
      </c>
      <c r="GU24" s="53">
        <v>118.89108381459192</v>
      </c>
      <c r="GV24" s="53">
        <v>119.18430130080024</v>
      </c>
      <c r="GW24" s="53">
        <v>119.47824194043154</v>
      </c>
      <c r="GX24" s="53">
        <v>119.77290751697723</v>
      </c>
      <c r="GY24" s="53">
        <v>120.06829981832728</v>
      </c>
      <c r="GZ24" s="53">
        <v>120.36442063678112</v>
      </c>
      <c r="HA24" s="53">
        <v>120.66127176905844</v>
      </c>
      <c r="HB24" s="53">
        <v>120.9588550163102</v>
      </c>
      <c r="HC24" s="53">
        <v>121.25717218412937</v>
      </c>
      <c r="HD24" s="53">
        <v>121.55622508256212</v>
      </c>
      <c r="HE24" s="53">
        <v>121.85601552611857</v>
      </c>
      <c r="HF24" s="53">
        <v>122.156545333784</v>
      </c>
      <c r="HG24" s="53">
        <v>122.45781632902975</v>
      </c>
      <c r="HH24" s="53">
        <v>122.75983033982433</v>
      </c>
      <c r="HI24" s="53">
        <v>123.06258919864457</v>
      </c>
      <c r="HJ24" s="53">
        <v>123.36609474248661</v>
      </c>
      <c r="HK24" s="53">
        <v>0</v>
      </c>
      <c r="HL24" s="53">
        <v>0</v>
      </c>
      <c r="HM24" s="53">
        <v>0</v>
      </c>
      <c r="HN24" s="53">
        <v>0</v>
      </c>
      <c r="HO24" s="53">
        <v>0</v>
      </c>
      <c r="HP24" s="53">
        <v>0</v>
      </c>
      <c r="HQ24" s="53">
        <v>0</v>
      </c>
      <c r="HR24" s="53">
        <v>0</v>
      </c>
      <c r="HS24" s="53">
        <v>0</v>
      </c>
      <c r="HT24" s="53">
        <v>0</v>
      </c>
      <c r="HU24" s="53">
        <v>0</v>
      </c>
      <c r="HV24" s="53">
        <v>0</v>
      </c>
      <c r="HW24" s="53">
        <v>0</v>
      </c>
      <c r="HX24" s="53">
        <v>0</v>
      </c>
      <c r="HY24" s="53">
        <v>0</v>
      </c>
      <c r="HZ24" s="53">
        <v>0</v>
      </c>
      <c r="IA24" s="53">
        <v>0</v>
      </c>
      <c r="IB24" s="53">
        <v>0</v>
      </c>
      <c r="IC24" s="53">
        <v>0</v>
      </c>
      <c r="ID24" s="53">
        <v>0</v>
      </c>
      <c r="IE24" s="53">
        <v>0</v>
      </c>
      <c r="IF24" s="53">
        <v>0</v>
      </c>
      <c r="IG24" s="53">
        <v>0</v>
      </c>
      <c r="IH24" s="53">
        <v>0</v>
      </c>
      <c r="II24" s="53">
        <v>0</v>
      </c>
      <c r="IJ24" s="53">
        <v>0</v>
      </c>
      <c r="IK24" s="53">
        <v>0</v>
      </c>
      <c r="IL24" s="53">
        <v>0</v>
      </c>
      <c r="IM24" s="53">
        <v>0</v>
      </c>
      <c r="IN24" s="53">
        <v>0</v>
      </c>
      <c r="IO24" s="53">
        <v>0</v>
      </c>
      <c r="IP24" s="53">
        <v>0</v>
      </c>
      <c r="IQ24" s="53">
        <v>0</v>
      </c>
      <c r="IR24" s="53">
        <v>0</v>
      </c>
      <c r="IS24" s="53">
        <v>0</v>
      </c>
      <c r="IT24" s="53">
        <v>0</v>
      </c>
      <c r="IU24" s="53">
        <v>0</v>
      </c>
      <c r="IV24" s="53">
        <v>0</v>
      </c>
      <c r="IW24" s="53">
        <v>0</v>
      </c>
      <c r="IX24" s="53">
        <v>0</v>
      </c>
      <c r="IY24" s="53">
        <v>0</v>
      </c>
      <c r="IZ24" s="53">
        <v>0</v>
      </c>
      <c r="JA24" s="53">
        <v>0</v>
      </c>
      <c r="JB24" s="53">
        <v>0</v>
      </c>
      <c r="JC24" s="53">
        <v>0</v>
      </c>
      <c r="JD24" s="53">
        <v>0</v>
      </c>
      <c r="JE24" s="53">
        <v>0</v>
      </c>
      <c r="JF24" s="53">
        <v>0</v>
      </c>
      <c r="JG24" s="53">
        <v>0</v>
      </c>
      <c r="JH24" s="53">
        <v>0</v>
      </c>
      <c r="JI24" s="53">
        <v>0</v>
      </c>
      <c r="JJ24" s="53">
        <v>0</v>
      </c>
      <c r="JK24" s="53">
        <v>0</v>
      </c>
      <c r="JL24" s="53">
        <v>0</v>
      </c>
      <c r="JM24" s="53">
        <v>0</v>
      </c>
      <c r="JN24" s="53">
        <v>0</v>
      </c>
      <c r="JO24" s="53">
        <v>0</v>
      </c>
      <c r="JP24" s="53">
        <v>0</v>
      </c>
      <c r="JQ24" s="53">
        <v>0</v>
      </c>
      <c r="JR24" s="53">
        <v>0</v>
      </c>
      <c r="JS24" s="53">
        <v>0</v>
      </c>
      <c r="JT24" s="53">
        <v>0</v>
      </c>
      <c r="JU24" s="53">
        <v>0</v>
      </c>
      <c r="JV24" s="53">
        <v>0</v>
      </c>
      <c r="JW24" s="53">
        <v>0</v>
      </c>
      <c r="JX24" s="53">
        <v>0</v>
      </c>
      <c r="JY24" s="53">
        <v>0</v>
      </c>
      <c r="JZ24" s="53">
        <v>0</v>
      </c>
      <c r="KA24" s="53">
        <v>0</v>
      </c>
      <c r="KB24" s="53">
        <v>0</v>
      </c>
      <c r="KC24" s="53">
        <v>0</v>
      </c>
      <c r="KD24" s="53">
        <v>0</v>
      </c>
      <c r="KE24" s="53">
        <v>0</v>
      </c>
      <c r="KF24" s="53">
        <v>0</v>
      </c>
      <c r="KG24" s="53">
        <v>0</v>
      </c>
      <c r="KH24" s="53">
        <v>0</v>
      </c>
      <c r="KI24" s="53">
        <v>0</v>
      </c>
      <c r="KJ24" s="53">
        <v>0</v>
      </c>
      <c r="KK24" s="53">
        <v>0</v>
      </c>
      <c r="KL24" s="53">
        <v>0</v>
      </c>
      <c r="KM24" s="53">
        <v>0</v>
      </c>
      <c r="KN24" s="53">
        <v>0</v>
      </c>
      <c r="KO24" s="53">
        <v>0</v>
      </c>
      <c r="KP24" s="53">
        <v>0</v>
      </c>
      <c r="KQ24" s="53">
        <v>0</v>
      </c>
      <c r="KR24" s="53">
        <v>0</v>
      </c>
      <c r="KS24" s="53">
        <v>0</v>
      </c>
      <c r="KT24" s="53">
        <v>0</v>
      </c>
      <c r="KU24" s="53">
        <v>0</v>
      </c>
      <c r="KV24" s="53">
        <v>0</v>
      </c>
      <c r="KW24" s="53">
        <v>0</v>
      </c>
      <c r="KX24" s="53">
        <v>0</v>
      </c>
      <c r="KY24" s="53">
        <v>0</v>
      </c>
      <c r="KZ24" s="53">
        <v>0</v>
      </c>
      <c r="LA24" s="53">
        <v>0</v>
      </c>
      <c r="LB24" s="53">
        <v>0</v>
      </c>
      <c r="LC24" s="53">
        <v>0</v>
      </c>
      <c r="LD24" s="53">
        <v>0</v>
      </c>
      <c r="LE24" s="53">
        <v>0</v>
      </c>
      <c r="LF24" s="53">
        <v>0</v>
      </c>
      <c r="LG24" s="53">
        <v>0</v>
      </c>
      <c r="LH24" s="53">
        <v>0</v>
      </c>
      <c r="LI24" s="10"/>
      <c r="LJ24" s="10"/>
    </row>
    <row r="25" spans="1:322" ht="4.0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31"/>
      <c r="L25" s="6"/>
      <c r="M25" s="13"/>
      <c r="N25" s="6"/>
      <c r="O25" s="20"/>
      <c r="P25" s="6"/>
      <c r="Q25" s="6"/>
      <c r="R25" s="82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</row>
    <row r="26" spans="1:322" ht="7.0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31"/>
      <c r="L26" s="6"/>
      <c r="M26" s="13"/>
      <c r="N26" s="6"/>
      <c r="O26" s="20"/>
      <c r="P26" s="6"/>
      <c r="Q26" s="6"/>
      <c r="R26" s="82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</row>
    <row r="27" spans="1:322" s="11" customFormat="1" x14ac:dyDescent="0.25">
      <c r="A27" s="10"/>
      <c r="B27" s="10"/>
      <c r="C27" s="10"/>
      <c r="D27" s="10"/>
      <c r="E27" s="30" t="s">
        <v>80</v>
      </c>
      <c r="F27" s="10"/>
      <c r="G27" s="10"/>
      <c r="H27" s="30"/>
      <c r="I27" s="10"/>
      <c r="J27" s="10"/>
      <c r="K27" s="99" t="s">
        <v>41</v>
      </c>
      <c r="L27" s="10"/>
      <c r="M27" s="13"/>
      <c r="N27" s="10"/>
      <c r="O27" s="20"/>
      <c r="P27" s="10"/>
      <c r="Q27" s="10"/>
      <c r="R27" s="84">
        <v>63360.550353337923</v>
      </c>
      <c r="S27" s="10"/>
      <c r="T27" s="10"/>
      <c r="U27" s="53">
        <v>-400</v>
      </c>
      <c r="V27" s="53">
        <v>-1216.638418079096</v>
      </c>
      <c r="W27" s="53">
        <v>-1919.2090395480229</v>
      </c>
      <c r="X27" s="53">
        <v>-2785.7175141242938</v>
      </c>
      <c r="Y27" s="53">
        <v>-4409.0960451977398</v>
      </c>
      <c r="Z27" s="53">
        <v>-3220.2711864406779</v>
      </c>
      <c r="AA27" s="53">
        <v>-5933.1073446327682</v>
      </c>
      <c r="AB27" s="53">
        <v>-3129.1807909604522</v>
      </c>
      <c r="AC27" s="53">
        <v>-5929.8305084745762</v>
      </c>
      <c r="AD27" s="53">
        <v>-13383.728813559323</v>
      </c>
      <c r="AE27" s="53">
        <v>759.25244976471186</v>
      </c>
      <c r="AF27" s="53">
        <v>465.27488356025634</v>
      </c>
      <c r="AG27" s="53">
        <v>590.49378469743431</v>
      </c>
      <c r="AH27" s="53">
        <v>678.43626328378912</v>
      </c>
      <c r="AI27" s="53">
        <v>731.42732952547783</v>
      </c>
      <c r="AJ27" s="53">
        <v>868.99257700624617</v>
      </c>
      <c r="AK27" s="53">
        <v>801.38608714780651</v>
      </c>
      <c r="AL27" s="53">
        <v>737.98783526636532</v>
      </c>
      <c r="AM27" s="53">
        <v>668.20864599712172</v>
      </c>
      <c r="AN27" s="53">
        <v>464.80033138785819</v>
      </c>
      <c r="AO27" s="53">
        <v>480.49366448071407</v>
      </c>
      <c r="AP27" s="53">
        <v>340.94003847067182</v>
      </c>
      <c r="AQ27" s="53">
        <v>386.12864743990895</v>
      </c>
      <c r="AR27" s="53">
        <v>465.1978735443991</v>
      </c>
      <c r="AS27" s="53">
        <v>594.02130849882224</v>
      </c>
      <c r="AT27" s="53">
        <v>684.4682834157295</v>
      </c>
      <c r="AU27" s="53">
        <v>738.93238088421094</v>
      </c>
      <c r="AV27" s="53">
        <v>880.46459213479704</v>
      </c>
      <c r="AW27" s="53">
        <v>810.77295363124119</v>
      </c>
      <c r="AX27" s="53">
        <v>745.41308873987782</v>
      </c>
      <c r="AY27" s="53">
        <v>673.64321260968075</v>
      </c>
      <c r="AZ27" s="53">
        <v>464.42634731442888</v>
      </c>
      <c r="BA27" s="53">
        <v>480.73243624834868</v>
      </c>
      <c r="BB27" s="53">
        <v>337.23154911834115</v>
      </c>
      <c r="BC27" s="53">
        <v>383.90442198427843</v>
      </c>
      <c r="BD27" s="53">
        <v>465.45597571774681</v>
      </c>
      <c r="BE27" s="53">
        <v>598.22631444635454</v>
      </c>
      <c r="BF27" s="53">
        <v>691.4948301488356</v>
      </c>
      <c r="BG27" s="53">
        <v>747.72547100854467</v>
      </c>
      <c r="BH27" s="53">
        <v>893.585444423078</v>
      </c>
      <c r="BI27" s="53">
        <v>822.01667965251488</v>
      </c>
      <c r="BJ27" s="53">
        <v>754.90952010262424</v>
      </c>
      <c r="BK27" s="53">
        <v>668.20805409473019</v>
      </c>
      <c r="BL27" s="53">
        <v>457.09112908395059</v>
      </c>
      <c r="BM27" s="53">
        <v>473.60960217105242</v>
      </c>
      <c r="BN27" s="53">
        <v>327.35509889551292</v>
      </c>
      <c r="BO27" s="53">
        <v>374.80284031911697</v>
      </c>
      <c r="BP27" s="53">
        <v>457.77598005845164</v>
      </c>
      <c r="BQ27" s="53">
        <v>592.91783775179829</v>
      </c>
      <c r="BR27" s="53">
        <v>687.82432724457067</v>
      </c>
      <c r="BS27" s="53">
        <v>745.00511652040746</v>
      </c>
      <c r="BT27" s="53">
        <v>893.47793550881784</v>
      </c>
      <c r="BU27" s="53">
        <v>820.48672566906896</v>
      </c>
      <c r="BV27" s="53">
        <v>752.03938017133703</v>
      </c>
      <c r="BW27" s="53">
        <v>677.30938465448639</v>
      </c>
      <c r="BX27" s="53">
        <v>457.53085738477421</v>
      </c>
      <c r="BY27" s="53">
        <v>474.46983716125897</v>
      </c>
      <c r="BZ27" s="53">
        <v>323.75222695472871</v>
      </c>
      <c r="CA27" s="53">
        <v>372.54750205960181</v>
      </c>
      <c r="CB27" s="53">
        <v>457.93350828817591</v>
      </c>
      <c r="CC27" s="53">
        <v>597.05286244145293</v>
      </c>
      <c r="CD27" s="53">
        <v>694.72935334006138</v>
      </c>
      <c r="CE27" s="53">
        <v>753.54793655320418</v>
      </c>
      <c r="CF27" s="53">
        <v>906.39687144045558</v>
      </c>
      <c r="CG27" s="53">
        <v>831.13741522308794</v>
      </c>
      <c r="CH27" s="53">
        <v>760.5576953705779</v>
      </c>
      <c r="CI27" s="53">
        <v>683.50639958103784</v>
      </c>
      <c r="CJ27" s="53">
        <v>457.05466714460385</v>
      </c>
      <c r="CK27" s="53">
        <v>474.42151548592682</v>
      </c>
      <c r="CL27" s="53">
        <v>319.10162211218574</v>
      </c>
      <c r="CM27" s="53">
        <v>369.2795440094647</v>
      </c>
      <c r="CN27" s="53">
        <v>457.14545978274987</v>
      </c>
      <c r="CO27" s="53">
        <v>600.35626214079468</v>
      </c>
      <c r="CP27" s="53">
        <v>700.880450957888</v>
      </c>
      <c r="CQ27" s="53">
        <v>761.3805278445875</v>
      </c>
      <c r="CR27" s="53">
        <v>918.73139730068863</v>
      </c>
      <c r="CS27" s="53">
        <v>841.13015160860425</v>
      </c>
      <c r="CT27" s="53">
        <v>768.34855939138276</v>
      </c>
      <c r="CU27" s="53">
        <v>647.66151438188774</v>
      </c>
      <c r="CV27" s="53">
        <v>428.34677653693871</v>
      </c>
      <c r="CW27" s="53">
        <v>445.51396078833915</v>
      </c>
      <c r="CX27" s="53">
        <v>290.42978370789433</v>
      </c>
      <c r="CY27" s="53">
        <v>340.32338368353436</v>
      </c>
      <c r="CZ27" s="53">
        <v>427.8088749129991</v>
      </c>
      <c r="DA27" s="53">
        <v>570.49853818121358</v>
      </c>
      <c r="DB27" s="53">
        <v>670.60852682363441</v>
      </c>
      <c r="DC27" s="53">
        <v>730.79461103685662</v>
      </c>
      <c r="DD27" s="53">
        <v>887.58590096534545</v>
      </c>
      <c r="DE27" s="53">
        <v>810.0177226643998</v>
      </c>
      <c r="DF27" s="53">
        <v>737.25610037112153</v>
      </c>
      <c r="DG27" s="53">
        <v>645.59627440630345</v>
      </c>
      <c r="DH27" s="53">
        <v>417.32964669816988</v>
      </c>
      <c r="DI27" s="53">
        <v>435.07099406864927</v>
      </c>
      <c r="DJ27" s="53">
        <v>277.11892048203777</v>
      </c>
      <c r="DK27" s="53">
        <v>328.24717196564774</v>
      </c>
      <c r="DL27" s="53">
        <v>417.72217005281624</v>
      </c>
      <c r="DM27" s="53">
        <v>563.50846637703626</v>
      </c>
      <c r="DN27" s="53">
        <v>665.86656275578844</v>
      </c>
      <c r="DO27" s="53">
        <v>727.50537038858317</v>
      </c>
      <c r="DP27" s="53">
        <v>887.68460740666251</v>
      </c>
      <c r="DQ27" s="53">
        <v>808.82033235646247</v>
      </c>
      <c r="DR27" s="53">
        <v>734.86191611725167</v>
      </c>
      <c r="DS27" s="53">
        <v>641.22376751240483</v>
      </c>
      <c r="DT27" s="53">
        <v>408.30767440149566</v>
      </c>
      <c r="DU27" s="53">
        <v>426.31930634987742</v>
      </c>
      <c r="DV27" s="53">
        <v>265.12323740776742</v>
      </c>
      <c r="DW27" s="53">
        <v>317.18868651995842</v>
      </c>
      <c r="DX27" s="53">
        <v>408.36740163763784</v>
      </c>
      <c r="DY27" s="53">
        <v>556.98322340435448</v>
      </c>
      <c r="DZ27" s="53">
        <v>661.30186164147915</v>
      </c>
      <c r="EA27" s="53">
        <v>724.08640373016033</v>
      </c>
      <c r="EB27" s="53">
        <v>887.38176011197174</v>
      </c>
      <c r="EC27" s="53">
        <v>806.85230844199486</v>
      </c>
      <c r="ED27" s="53">
        <v>731.32640494476163</v>
      </c>
      <c r="EE27" s="53">
        <v>606.55112851002366</v>
      </c>
      <c r="EF27" s="53">
        <v>378.80344991736206</v>
      </c>
      <c r="EG27" s="53">
        <v>396.63663340096491</v>
      </c>
      <c r="EH27" s="53">
        <v>235.65101993806303</v>
      </c>
      <c r="EI27" s="53">
        <v>287.46263121895197</v>
      </c>
      <c r="EJ27" s="53">
        <v>378.30179503511226</v>
      </c>
      <c r="EK27" s="53">
        <v>526.45251426143511</v>
      </c>
      <c r="EL27" s="53">
        <v>630.40165687098226</v>
      </c>
      <c r="EM27" s="53">
        <v>692.90630016820671</v>
      </c>
      <c r="EN27" s="53">
        <v>855.70255792973683</v>
      </c>
      <c r="EO27" s="53">
        <v>775.20336011356835</v>
      </c>
      <c r="EP27" s="53">
        <v>699.69612832067469</v>
      </c>
      <c r="EQ27" s="53">
        <v>604.15806991811053</v>
      </c>
      <c r="ER27" s="53">
        <v>366.86419902256495</v>
      </c>
      <c r="ES27" s="53">
        <v>384.95905436946094</v>
      </c>
      <c r="ET27" s="53">
        <v>220.65827445350175</v>
      </c>
      <c r="EU27" s="53">
        <v>273.4101991481424</v>
      </c>
      <c r="EV27" s="53">
        <v>365.96976053909339</v>
      </c>
      <c r="EW27" s="53">
        <v>516.98663928613382</v>
      </c>
      <c r="EX27" s="53">
        <v>622.91743843811582</v>
      </c>
      <c r="EY27" s="53">
        <v>686.57437455079503</v>
      </c>
      <c r="EZ27" s="53">
        <v>852.52828137037432</v>
      </c>
      <c r="FA27" s="53">
        <v>770.32034513682936</v>
      </c>
      <c r="FB27" s="53">
        <v>693.20373355469144</v>
      </c>
      <c r="FC27" s="53">
        <v>595.65519579856289</v>
      </c>
      <c r="FD27" s="53">
        <v>353.51524391628311</v>
      </c>
      <c r="FE27" s="53">
        <v>371.871305055356</v>
      </c>
      <c r="FF27" s="53">
        <v>204.18332810624963</v>
      </c>
      <c r="FG27" s="53">
        <v>257.88861735420551</v>
      </c>
      <c r="FH27" s="53">
        <v>352.19720112935033</v>
      </c>
      <c r="FI27" s="53">
        <v>506.13175129569441</v>
      </c>
      <c r="FJ27" s="53">
        <v>614.07800054237487</v>
      </c>
      <c r="FK27" s="53">
        <v>678.90440732378829</v>
      </c>
      <c r="FL27" s="53">
        <v>848.07321961674756</v>
      </c>
      <c r="FM27" s="53">
        <v>764.11644492981486</v>
      </c>
      <c r="FN27" s="53">
        <v>685.35231185344526</v>
      </c>
      <c r="FO27" s="53">
        <v>585.74710206554994</v>
      </c>
      <c r="FP27" s="53">
        <v>338.65813536267189</v>
      </c>
      <c r="FQ27" s="53">
        <v>357.27458493087892</v>
      </c>
      <c r="FR27" s="53">
        <v>186.12559612187357</v>
      </c>
      <c r="FS27" s="53">
        <v>240.79721677777576</v>
      </c>
      <c r="FT27" s="53">
        <v>336.88367325418113</v>
      </c>
      <c r="FU27" s="53">
        <v>493.78808829887657</v>
      </c>
      <c r="FV27" s="53">
        <v>603.78390668884913</v>
      </c>
      <c r="FW27" s="53">
        <v>669.79695346916037</v>
      </c>
      <c r="FX27" s="53">
        <v>842.2387189851861</v>
      </c>
      <c r="FY27" s="53">
        <v>756.49184829207536</v>
      </c>
      <c r="FZ27" s="53">
        <v>676.04093193583344</v>
      </c>
      <c r="GA27" s="53">
        <v>574.33157459893778</v>
      </c>
      <c r="GB27" s="53">
        <v>322.18823983207238</v>
      </c>
      <c r="GC27" s="53">
        <v>341.06388163037747</v>
      </c>
      <c r="GD27" s="53">
        <v>166.37822558501978</v>
      </c>
      <c r="GE27" s="53">
        <v>222.02903781440676</v>
      </c>
      <c r="GF27" s="53">
        <v>319.92242650764365</v>
      </c>
      <c r="GG27" s="53">
        <v>479.84957416075866</v>
      </c>
      <c r="GH27" s="53">
        <v>591.92939172639035</v>
      </c>
      <c r="GI27" s="53">
        <v>659.14621801737349</v>
      </c>
      <c r="GJ27" s="53">
        <v>834.91977043955967</v>
      </c>
      <c r="GK27" s="53">
        <v>747.34034418940053</v>
      </c>
      <c r="GL27" s="53">
        <v>665.16221885058849</v>
      </c>
      <c r="GM27" s="53">
        <v>563.13042562486658</v>
      </c>
      <c r="GN27" s="53">
        <v>307.38959056647536</v>
      </c>
      <c r="GO27" s="53">
        <v>328.09898402192096</v>
      </c>
      <c r="GP27" s="53">
        <v>151.38678847936964</v>
      </c>
      <c r="GQ27" s="53">
        <v>209.628788091774</v>
      </c>
      <c r="GR27" s="53">
        <v>310.96927625285036</v>
      </c>
      <c r="GS27" s="53">
        <v>475.59532247968394</v>
      </c>
      <c r="GT27" s="53">
        <v>591.42827964707647</v>
      </c>
      <c r="GU27" s="53">
        <v>661.51223738087833</v>
      </c>
      <c r="GV27" s="53">
        <v>842.33537180714688</v>
      </c>
      <c r="GW27" s="53">
        <v>754.54984873537148</v>
      </c>
      <c r="GX27" s="53">
        <v>672.28509838874709</v>
      </c>
      <c r="GY27" s="53">
        <v>567.91399042471141</v>
      </c>
      <c r="GZ27" s="53">
        <v>307.04235959549027</v>
      </c>
      <c r="HA27" s="53">
        <v>328.14992244168627</v>
      </c>
      <c r="HB27" s="53">
        <v>147.88742500403657</v>
      </c>
      <c r="HC27" s="53">
        <v>207.27816702112037</v>
      </c>
      <c r="HD27" s="53">
        <v>310.62932765685593</v>
      </c>
      <c r="HE27" s="53">
        <v>478.53171772075711</v>
      </c>
      <c r="HF27" s="53">
        <v>596.66511704696677</v>
      </c>
      <c r="HG27" s="53">
        <v>668.13449695545478</v>
      </c>
      <c r="HH27" s="53">
        <v>852.5577969961605</v>
      </c>
      <c r="HI27" s="53">
        <v>763.00022619588037</v>
      </c>
      <c r="HJ27" s="53">
        <v>679.0738032831465</v>
      </c>
      <c r="HK27" s="53">
        <v>0</v>
      </c>
      <c r="HL27" s="53">
        <v>0</v>
      </c>
      <c r="HM27" s="53">
        <v>0</v>
      </c>
      <c r="HN27" s="53">
        <v>0</v>
      </c>
      <c r="HO27" s="53">
        <v>0</v>
      </c>
      <c r="HP27" s="53">
        <v>0</v>
      </c>
      <c r="HQ27" s="53">
        <v>0</v>
      </c>
      <c r="HR27" s="53">
        <v>0</v>
      </c>
      <c r="HS27" s="53">
        <v>0</v>
      </c>
      <c r="HT27" s="53">
        <v>0</v>
      </c>
      <c r="HU27" s="53">
        <v>0</v>
      </c>
      <c r="HV27" s="53">
        <v>0</v>
      </c>
      <c r="HW27" s="53">
        <v>0</v>
      </c>
      <c r="HX27" s="53">
        <v>0</v>
      </c>
      <c r="HY27" s="53">
        <v>0</v>
      </c>
      <c r="HZ27" s="53">
        <v>0</v>
      </c>
      <c r="IA27" s="53">
        <v>0</v>
      </c>
      <c r="IB27" s="53">
        <v>0</v>
      </c>
      <c r="IC27" s="53">
        <v>0</v>
      </c>
      <c r="ID27" s="53">
        <v>0</v>
      </c>
      <c r="IE27" s="53">
        <v>0</v>
      </c>
      <c r="IF27" s="53">
        <v>0</v>
      </c>
      <c r="IG27" s="53">
        <v>0</v>
      </c>
      <c r="IH27" s="53">
        <v>0</v>
      </c>
      <c r="II27" s="53">
        <v>0</v>
      </c>
      <c r="IJ27" s="53">
        <v>0</v>
      </c>
      <c r="IK27" s="53">
        <v>0</v>
      </c>
      <c r="IL27" s="53">
        <v>0</v>
      </c>
      <c r="IM27" s="53">
        <v>0</v>
      </c>
      <c r="IN27" s="53">
        <v>0</v>
      </c>
      <c r="IO27" s="53">
        <v>0</v>
      </c>
      <c r="IP27" s="53">
        <v>0</v>
      </c>
      <c r="IQ27" s="53">
        <v>0</v>
      </c>
      <c r="IR27" s="53">
        <v>0</v>
      </c>
      <c r="IS27" s="53">
        <v>0</v>
      </c>
      <c r="IT27" s="53">
        <v>0</v>
      </c>
      <c r="IU27" s="53">
        <v>0</v>
      </c>
      <c r="IV27" s="53">
        <v>0</v>
      </c>
      <c r="IW27" s="53">
        <v>0</v>
      </c>
      <c r="IX27" s="53">
        <v>0</v>
      </c>
      <c r="IY27" s="53">
        <v>0</v>
      </c>
      <c r="IZ27" s="53">
        <v>0</v>
      </c>
      <c r="JA27" s="53">
        <v>0</v>
      </c>
      <c r="JB27" s="53">
        <v>0</v>
      </c>
      <c r="JC27" s="53">
        <v>0</v>
      </c>
      <c r="JD27" s="53">
        <v>0</v>
      </c>
      <c r="JE27" s="53">
        <v>0</v>
      </c>
      <c r="JF27" s="53">
        <v>0</v>
      </c>
      <c r="JG27" s="53">
        <v>0</v>
      </c>
      <c r="JH27" s="53">
        <v>0</v>
      </c>
      <c r="JI27" s="53">
        <v>0</v>
      </c>
      <c r="JJ27" s="53">
        <v>0</v>
      </c>
      <c r="JK27" s="53">
        <v>0</v>
      </c>
      <c r="JL27" s="53">
        <v>0</v>
      </c>
      <c r="JM27" s="53">
        <v>0</v>
      </c>
      <c r="JN27" s="53">
        <v>0</v>
      </c>
      <c r="JO27" s="53">
        <v>0</v>
      </c>
      <c r="JP27" s="53">
        <v>0</v>
      </c>
      <c r="JQ27" s="53">
        <v>0</v>
      </c>
      <c r="JR27" s="53">
        <v>0</v>
      </c>
      <c r="JS27" s="53">
        <v>0</v>
      </c>
      <c r="JT27" s="53">
        <v>0</v>
      </c>
      <c r="JU27" s="53">
        <v>0</v>
      </c>
      <c r="JV27" s="53">
        <v>0</v>
      </c>
      <c r="JW27" s="53">
        <v>0</v>
      </c>
      <c r="JX27" s="53">
        <v>0</v>
      </c>
      <c r="JY27" s="53">
        <v>0</v>
      </c>
      <c r="JZ27" s="53">
        <v>0</v>
      </c>
      <c r="KA27" s="53">
        <v>0</v>
      </c>
      <c r="KB27" s="53">
        <v>0</v>
      </c>
      <c r="KC27" s="53">
        <v>0</v>
      </c>
      <c r="KD27" s="53">
        <v>0</v>
      </c>
      <c r="KE27" s="53">
        <v>0</v>
      </c>
      <c r="KF27" s="53">
        <v>0</v>
      </c>
      <c r="KG27" s="53">
        <v>0</v>
      </c>
      <c r="KH27" s="53">
        <v>0</v>
      </c>
      <c r="KI27" s="53">
        <v>0</v>
      </c>
      <c r="KJ27" s="53">
        <v>0</v>
      </c>
      <c r="KK27" s="53">
        <v>0</v>
      </c>
      <c r="KL27" s="53">
        <v>0</v>
      </c>
      <c r="KM27" s="53">
        <v>0</v>
      </c>
      <c r="KN27" s="53">
        <v>0</v>
      </c>
      <c r="KO27" s="53">
        <v>0</v>
      </c>
      <c r="KP27" s="53">
        <v>0</v>
      </c>
      <c r="KQ27" s="53">
        <v>0</v>
      </c>
      <c r="KR27" s="53">
        <v>0</v>
      </c>
      <c r="KS27" s="53">
        <v>0</v>
      </c>
      <c r="KT27" s="53">
        <v>0</v>
      </c>
      <c r="KU27" s="53">
        <v>0</v>
      </c>
      <c r="KV27" s="53">
        <v>0</v>
      </c>
      <c r="KW27" s="53">
        <v>0</v>
      </c>
      <c r="KX27" s="53">
        <v>0</v>
      </c>
      <c r="KY27" s="53">
        <v>0</v>
      </c>
      <c r="KZ27" s="53">
        <v>0</v>
      </c>
      <c r="LA27" s="53">
        <v>0</v>
      </c>
      <c r="LB27" s="53">
        <v>0</v>
      </c>
      <c r="LC27" s="53">
        <v>0</v>
      </c>
      <c r="LD27" s="53">
        <v>0</v>
      </c>
      <c r="LE27" s="53">
        <v>0</v>
      </c>
      <c r="LF27" s="53">
        <v>0</v>
      </c>
      <c r="LG27" s="53">
        <v>0</v>
      </c>
      <c r="LH27" s="53">
        <v>0</v>
      </c>
      <c r="LI27" s="10"/>
      <c r="LJ27" s="10"/>
    </row>
    <row r="28" spans="1:322" ht="4.0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31"/>
      <c r="L28" s="6"/>
      <c r="M28" s="13"/>
      <c r="N28" s="6"/>
      <c r="O28" s="20"/>
      <c r="P28" s="6"/>
      <c r="Q28" s="6"/>
      <c r="R28" s="82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</row>
    <row r="29" spans="1:322" s="11" customFormat="1" x14ac:dyDescent="0.25">
      <c r="A29" s="10"/>
      <c r="B29" s="10"/>
      <c r="C29" s="10"/>
      <c r="D29" s="10"/>
      <c r="E29" s="30" t="s">
        <v>81</v>
      </c>
      <c r="F29" s="10"/>
      <c r="G29" s="10"/>
      <c r="H29" s="30"/>
      <c r="I29" s="10"/>
      <c r="J29" s="10"/>
      <c r="K29" s="99" t="s">
        <v>41</v>
      </c>
      <c r="L29" s="10"/>
      <c r="M29" s="13"/>
      <c r="N29" s="10"/>
      <c r="O29" s="20"/>
      <c r="P29" s="10"/>
      <c r="Q29" s="10"/>
      <c r="R29" s="84">
        <v>63360.550353337923</v>
      </c>
      <c r="S29" s="10"/>
      <c r="T29" s="10"/>
      <c r="U29" s="53">
        <v>-400</v>
      </c>
      <c r="V29" s="53">
        <v>-1616.638418079096</v>
      </c>
      <c r="W29" s="53">
        <v>-3535.8474576271192</v>
      </c>
      <c r="X29" s="53">
        <v>-6321.5649717514134</v>
      </c>
      <c r="Y29" s="53">
        <v>-10730.661016949154</v>
      </c>
      <c r="Z29" s="53">
        <v>-13950.932203389832</v>
      </c>
      <c r="AA29" s="53">
        <v>-19884.0395480226</v>
      </c>
      <c r="AB29" s="53">
        <v>-23013.220338983054</v>
      </c>
      <c r="AC29" s="53">
        <v>-28943.050847457631</v>
      </c>
      <c r="AD29" s="53">
        <v>-42326.779661016953</v>
      </c>
      <c r="AE29" s="53">
        <v>-41567.527211252243</v>
      </c>
      <c r="AF29" s="53">
        <v>-41102.252327691989</v>
      </c>
      <c r="AG29" s="53">
        <v>-40511.758542994554</v>
      </c>
      <c r="AH29" s="53">
        <v>-39833.322279710766</v>
      </c>
      <c r="AI29" s="53">
        <v>-39101.894950185291</v>
      </c>
      <c r="AJ29" s="53">
        <v>-38232.902373179044</v>
      </c>
      <c r="AK29" s="53">
        <v>-37431.516286031234</v>
      </c>
      <c r="AL29" s="53">
        <v>-36693.528450764868</v>
      </c>
      <c r="AM29" s="53">
        <v>-36025.319804767743</v>
      </c>
      <c r="AN29" s="53">
        <v>-35560.519473379885</v>
      </c>
      <c r="AO29" s="53">
        <v>-35080.025808899169</v>
      </c>
      <c r="AP29" s="53">
        <v>-34739.085770428494</v>
      </c>
      <c r="AQ29" s="53">
        <v>-34352.957122988584</v>
      </c>
      <c r="AR29" s="53">
        <v>-33887.759249444185</v>
      </c>
      <c r="AS29" s="53">
        <v>-33293.737940945364</v>
      </c>
      <c r="AT29" s="53">
        <v>-32609.269657529636</v>
      </c>
      <c r="AU29" s="53">
        <v>-31870.337276645427</v>
      </c>
      <c r="AV29" s="53">
        <v>-30989.872684510628</v>
      </c>
      <c r="AW29" s="53">
        <v>-30179.099730879389</v>
      </c>
      <c r="AX29" s="53">
        <v>-29433.68664213951</v>
      </c>
      <c r="AY29" s="53">
        <v>-28760.043429529829</v>
      </c>
      <c r="AZ29" s="53">
        <v>-28295.617082215402</v>
      </c>
      <c r="BA29" s="53">
        <v>-27814.884645967053</v>
      </c>
      <c r="BB29" s="53">
        <v>-27477.653096848713</v>
      </c>
      <c r="BC29" s="53">
        <v>-27093.748674864433</v>
      </c>
      <c r="BD29" s="53">
        <v>-26628.292699146685</v>
      </c>
      <c r="BE29" s="53">
        <v>-26030.066384700331</v>
      </c>
      <c r="BF29" s="53">
        <v>-25338.571554551494</v>
      </c>
      <c r="BG29" s="53">
        <v>-24590.846083542951</v>
      </c>
      <c r="BH29" s="53">
        <v>-23697.260639119871</v>
      </c>
      <c r="BI29" s="53">
        <v>-22875.243959467356</v>
      </c>
      <c r="BJ29" s="53">
        <v>-22120.334439364731</v>
      </c>
      <c r="BK29" s="53">
        <v>-21452.126385269999</v>
      </c>
      <c r="BL29" s="53">
        <v>-20995.035256186049</v>
      </c>
      <c r="BM29" s="53">
        <v>-20521.425654014998</v>
      </c>
      <c r="BN29" s="53">
        <v>-20194.070555119484</v>
      </c>
      <c r="BO29" s="53">
        <v>-19819.267714800368</v>
      </c>
      <c r="BP29" s="53">
        <v>-19361.491734741918</v>
      </c>
      <c r="BQ29" s="53">
        <v>-18768.573896990121</v>
      </c>
      <c r="BR29" s="53">
        <v>-18080.749569745552</v>
      </c>
      <c r="BS29" s="53">
        <v>-17335.744453225147</v>
      </c>
      <c r="BT29" s="53">
        <v>-16442.266517716329</v>
      </c>
      <c r="BU29" s="53">
        <v>-15621.77979204726</v>
      </c>
      <c r="BV29" s="53">
        <v>-14869.740411875924</v>
      </c>
      <c r="BW29" s="53">
        <v>-14192.431027221437</v>
      </c>
      <c r="BX29" s="53">
        <v>-13734.900169836663</v>
      </c>
      <c r="BY29" s="53">
        <v>-13260.430332675403</v>
      </c>
      <c r="BZ29" s="53">
        <v>-12936.678105720675</v>
      </c>
      <c r="CA29" s="53">
        <v>-12564.130603661073</v>
      </c>
      <c r="CB29" s="53">
        <v>-12106.197095372898</v>
      </c>
      <c r="CC29" s="53">
        <v>-11509.144232931445</v>
      </c>
      <c r="CD29" s="53">
        <v>-10814.414879591384</v>
      </c>
      <c r="CE29" s="53">
        <v>-10060.86694303818</v>
      </c>
      <c r="CF29" s="53">
        <v>-9154.4700715977233</v>
      </c>
      <c r="CG29" s="53">
        <v>-8323.3326563746359</v>
      </c>
      <c r="CH29" s="53">
        <v>-7562.7749610040582</v>
      </c>
      <c r="CI29" s="53">
        <v>-6879.2685614230204</v>
      </c>
      <c r="CJ29" s="53">
        <v>-6422.2138942784168</v>
      </c>
      <c r="CK29" s="53">
        <v>-5947.7923787924901</v>
      </c>
      <c r="CL29" s="53">
        <v>-5628.6907566803047</v>
      </c>
      <c r="CM29" s="53">
        <v>-5259.4112126708396</v>
      </c>
      <c r="CN29" s="53">
        <v>-4802.26575288809</v>
      </c>
      <c r="CO29" s="53">
        <v>-4201.9094907472954</v>
      </c>
      <c r="CP29" s="53">
        <v>-3501.0290397894073</v>
      </c>
      <c r="CQ29" s="53">
        <v>-2739.6485119448198</v>
      </c>
      <c r="CR29" s="53">
        <v>-1820.9171146441313</v>
      </c>
      <c r="CS29" s="53">
        <v>-979.78696303552704</v>
      </c>
      <c r="CT29" s="53">
        <v>-211.43840364414427</v>
      </c>
      <c r="CU29" s="53">
        <v>436.22311073774347</v>
      </c>
      <c r="CV29" s="53">
        <v>864.56988727468217</v>
      </c>
      <c r="CW29" s="53">
        <v>1310.0838480630214</v>
      </c>
      <c r="CX29" s="53">
        <v>1600.5136317709157</v>
      </c>
      <c r="CY29" s="53">
        <v>1940.83701545445</v>
      </c>
      <c r="CZ29" s="53">
        <v>2368.6458903674493</v>
      </c>
      <c r="DA29" s="53">
        <v>2939.1444285486627</v>
      </c>
      <c r="DB29" s="53">
        <v>3609.752955372297</v>
      </c>
      <c r="DC29" s="53">
        <v>4340.5475664091537</v>
      </c>
      <c r="DD29" s="53">
        <v>5228.1334673744987</v>
      </c>
      <c r="DE29" s="53">
        <v>6038.1511900388987</v>
      </c>
      <c r="DF29" s="53">
        <v>6775.4072904100203</v>
      </c>
      <c r="DG29" s="53">
        <v>7421.0035648163239</v>
      </c>
      <c r="DH29" s="53">
        <v>7838.333211514494</v>
      </c>
      <c r="DI29" s="53">
        <v>8273.4042055831433</v>
      </c>
      <c r="DJ29" s="53">
        <v>8550.5231260651817</v>
      </c>
      <c r="DK29" s="53">
        <v>8878.7702980308295</v>
      </c>
      <c r="DL29" s="53">
        <v>9296.4924680836466</v>
      </c>
      <c r="DM29" s="53">
        <v>9860.0009344606824</v>
      </c>
      <c r="DN29" s="53">
        <v>10525.86749721647</v>
      </c>
      <c r="DO29" s="53">
        <v>11253.372867605052</v>
      </c>
      <c r="DP29" s="53">
        <v>12141.057475011716</v>
      </c>
      <c r="DQ29" s="53">
        <v>12949.877807368179</v>
      </c>
      <c r="DR29" s="53">
        <v>13684.739723485431</v>
      </c>
      <c r="DS29" s="53">
        <v>14325.963490997836</v>
      </c>
      <c r="DT29" s="53">
        <v>14734.271165399332</v>
      </c>
      <c r="DU29" s="53">
        <v>15160.590471749209</v>
      </c>
      <c r="DV29" s="53">
        <v>15425.713709156977</v>
      </c>
      <c r="DW29" s="53">
        <v>15742.902395676934</v>
      </c>
      <c r="DX29" s="53">
        <v>16151.269797314571</v>
      </c>
      <c r="DY29" s="53">
        <v>16708.253020718927</v>
      </c>
      <c r="DZ29" s="53">
        <v>17369.554882360404</v>
      </c>
      <c r="EA29" s="53">
        <v>18093.641286090566</v>
      </c>
      <c r="EB29" s="53">
        <v>18981.023046202536</v>
      </c>
      <c r="EC29" s="53">
        <v>19787.87535464453</v>
      </c>
      <c r="ED29" s="53">
        <v>20519.20175958929</v>
      </c>
      <c r="EE29" s="53">
        <v>21125.752888099312</v>
      </c>
      <c r="EF29" s="53">
        <v>21504.556338016675</v>
      </c>
      <c r="EG29" s="53">
        <v>21901.19297141764</v>
      </c>
      <c r="EH29" s="53">
        <v>22136.843991355705</v>
      </c>
      <c r="EI29" s="53">
        <v>22424.306622574655</v>
      </c>
      <c r="EJ29" s="53">
        <v>22802.608417609768</v>
      </c>
      <c r="EK29" s="53">
        <v>23329.060931871205</v>
      </c>
      <c r="EL29" s="53">
        <v>23959.462588742186</v>
      </c>
      <c r="EM29" s="53">
        <v>24652.368888910394</v>
      </c>
      <c r="EN29" s="53">
        <v>25508.071446840131</v>
      </c>
      <c r="EO29" s="53">
        <v>26283.274806953701</v>
      </c>
      <c r="EP29" s="53">
        <v>26982.970935274374</v>
      </c>
      <c r="EQ29" s="53">
        <v>27587.129005192484</v>
      </c>
      <c r="ER29" s="53">
        <v>27953.99320421505</v>
      </c>
      <c r="ES29" s="53">
        <v>28338.952258584512</v>
      </c>
      <c r="ET29" s="53">
        <v>28559.610533038012</v>
      </c>
      <c r="EU29" s="53">
        <v>28833.020732186156</v>
      </c>
      <c r="EV29" s="53">
        <v>29198.99049272525</v>
      </c>
      <c r="EW29" s="53">
        <v>29715.977132011383</v>
      </c>
      <c r="EX29" s="53">
        <v>30338.894570449498</v>
      </c>
      <c r="EY29" s="53">
        <v>31025.468945000292</v>
      </c>
      <c r="EZ29" s="53">
        <v>31877.997226370666</v>
      </c>
      <c r="FA29" s="53">
        <v>32648.317571507494</v>
      </c>
      <c r="FB29" s="53">
        <v>33341.521305062182</v>
      </c>
      <c r="FC29" s="53">
        <v>33937.176500860747</v>
      </c>
      <c r="FD29" s="53">
        <v>34290.691744777032</v>
      </c>
      <c r="FE29" s="53">
        <v>34662.563049832388</v>
      </c>
      <c r="FF29" s="53">
        <v>34866.746377938638</v>
      </c>
      <c r="FG29" s="53">
        <v>35124.634995292843</v>
      </c>
      <c r="FH29" s="53">
        <v>35476.83219642219</v>
      </c>
      <c r="FI29" s="53">
        <v>35982.963947717886</v>
      </c>
      <c r="FJ29" s="53">
        <v>36597.041948260259</v>
      </c>
      <c r="FK29" s="53">
        <v>37275.946355584048</v>
      </c>
      <c r="FL29" s="53">
        <v>38124.019575200793</v>
      </c>
      <c r="FM29" s="53">
        <v>38888.136020130609</v>
      </c>
      <c r="FN29" s="53">
        <v>39573.488331984052</v>
      </c>
      <c r="FO29" s="53">
        <v>40159.235434049602</v>
      </c>
      <c r="FP29" s="53">
        <v>40497.893569412277</v>
      </c>
      <c r="FQ29" s="53">
        <v>40855.168154343155</v>
      </c>
      <c r="FR29" s="53">
        <v>41041.293750465025</v>
      </c>
      <c r="FS29" s="53">
        <v>41282.090967242802</v>
      </c>
      <c r="FT29" s="53">
        <v>41618.974640496985</v>
      </c>
      <c r="FU29" s="53">
        <v>42112.76272879586</v>
      </c>
      <c r="FV29" s="53">
        <v>42716.546635484709</v>
      </c>
      <c r="FW29" s="53">
        <v>43386.343588953867</v>
      </c>
      <c r="FX29" s="53">
        <v>44228.582307939054</v>
      </c>
      <c r="FY29" s="53">
        <v>44985.07415623113</v>
      </c>
      <c r="FZ29" s="53">
        <v>45661.115088166967</v>
      </c>
      <c r="GA29" s="53">
        <v>46235.446662765906</v>
      </c>
      <c r="GB29" s="53">
        <v>46557.63490259798</v>
      </c>
      <c r="GC29" s="53">
        <v>46898.698784228356</v>
      </c>
      <c r="GD29" s="53">
        <v>47065.077009813373</v>
      </c>
      <c r="GE29" s="53">
        <v>47287.106047627778</v>
      </c>
      <c r="GF29" s="53">
        <v>47607.028474135419</v>
      </c>
      <c r="GG29" s="53">
        <v>48086.878048296181</v>
      </c>
      <c r="GH29" s="53">
        <v>48678.807440022574</v>
      </c>
      <c r="GI29" s="53">
        <v>49337.953658039951</v>
      </c>
      <c r="GJ29" s="53">
        <v>50172.873428479514</v>
      </c>
      <c r="GK29" s="53">
        <v>50920.213772668911</v>
      </c>
      <c r="GL29" s="53">
        <v>51585.375991519497</v>
      </c>
      <c r="GM29" s="53">
        <v>52148.506417144366</v>
      </c>
      <c r="GN29" s="53">
        <v>52455.896007710842</v>
      </c>
      <c r="GO29" s="53">
        <v>52783.994991732761</v>
      </c>
      <c r="GP29" s="53">
        <v>52935.381780212134</v>
      </c>
      <c r="GQ29" s="53">
        <v>53145.010568303907</v>
      </c>
      <c r="GR29" s="53">
        <v>53455.979844556758</v>
      </c>
      <c r="GS29" s="53">
        <v>53931.575167036441</v>
      </c>
      <c r="GT29" s="53">
        <v>54523.00344668352</v>
      </c>
      <c r="GU29" s="53">
        <v>55184.515684064398</v>
      </c>
      <c r="GV29" s="53">
        <v>56026.851055871542</v>
      </c>
      <c r="GW29" s="53">
        <v>56781.400904606911</v>
      </c>
      <c r="GX29" s="53">
        <v>57453.686002995659</v>
      </c>
      <c r="GY29" s="53">
        <v>58021.599993420372</v>
      </c>
      <c r="GZ29" s="53">
        <v>58328.642353015865</v>
      </c>
      <c r="HA29" s="53">
        <v>58656.792275457548</v>
      </c>
      <c r="HB29" s="53">
        <v>58804.679700461587</v>
      </c>
      <c r="HC29" s="53">
        <v>59011.957867482706</v>
      </c>
      <c r="HD29" s="53">
        <v>59322.58719513956</v>
      </c>
      <c r="HE29" s="53">
        <v>59801.118912860315</v>
      </c>
      <c r="HF29" s="53">
        <v>60397.784029907285</v>
      </c>
      <c r="HG29" s="53">
        <v>61065.918526862741</v>
      </c>
      <c r="HH29" s="53">
        <v>61918.4763238589</v>
      </c>
      <c r="HI29" s="53">
        <v>62681.47655005478</v>
      </c>
      <c r="HJ29" s="53">
        <v>63360.550353337923</v>
      </c>
      <c r="HK29" s="53">
        <v>63360.550353337923</v>
      </c>
      <c r="HL29" s="53">
        <v>63360.550353337923</v>
      </c>
      <c r="HM29" s="53">
        <v>63360.550353337923</v>
      </c>
      <c r="HN29" s="53">
        <v>63360.550353337923</v>
      </c>
      <c r="HO29" s="53">
        <v>63360.550353337923</v>
      </c>
      <c r="HP29" s="53">
        <v>63360.550353337923</v>
      </c>
      <c r="HQ29" s="53">
        <v>63360.550353337923</v>
      </c>
      <c r="HR29" s="53">
        <v>63360.550353337923</v>
      </c>
      <c r="HS29" s="53">
        <v>63360.550353337923</v>
      </c>
      <c r="HT29" s="53">
        <v>63360.550353337923</v>
      </c>
      <c r="HU29" s="53">
        <v>63360.550353337923</v>
      </c>
      <c r="HV29" s="53">
        <v>63360.550353337923</v>
      </c>
      <c r="HW29" s="53">
        <v>63360.550353337923</v>
      </c>
      <c r="HX29" s="53">
        <v>63360.550353337923</v>
      </c>
      <c r="HY29" s="53">
        <v>63360.550353337923</v>
      </c>
      <c r="HZ29" s="53">
        <v>63360.550353337923</v>
      </c>
      <c r="IA29" s="53">
        <v>63360.550353337923</v>
      </c>
      <c r="IB29" s="53">
        <v>63360.550353337923</v>
      </c>
      <c r="IC29" s="53">
        <v>63360.550353337923</v>
      </c>
      <c r="ID29" s="53">
        <v>63360.550353337923</v>
      </c>
      <c r="IE29" s="53">
        <v>63360.550353337923</v>
      </c>
      <c r="IF29" s="53">
        <v>63360.550353337923</v>
      </c>
      <c r="IG29" s="53">
        <v>63360.550353337923</v>
      </c>
      <c r="IH29" s="53">
        <v>63360.550353337923</v>
      </c>
      <c r="II29" s="53">
        <v>63360.550353337923</v>
      </c>
      <c r="IJ29" s="53">
        <v>63360.550353337923</v>
      </c>
      <c r="IK29" s="53">
        <v>63360.550353337923</v>
      </c>
      <c r="IL29" s="53">
        <v>63360.550353337923</v>
      </c>
      <c r="IM29" s="53">
        <v>63360.550353337923</v>
      </c>
      <c r="IN29" s="53">
        <v>63360.550353337923</v>
      </c>
      <c r="IO29" s="53">
        <v>63360.550353337923</v>
      </c>
      <c r="IP29" s="53">
        <v>63360.550353337923</v>
      </c>
      <c r="IQ29" s="53">
        <v>63360.550353337923</v>
      </c>
      <c r="IR29" s="53">
        <v>63360.550353337923</v>
      </c>
      <c r="IS29" s="53">
        <v>63360.550353337923</v>
      </c>
      <c r="IT29" s="53">
        <v>63360.550353337923</v>
      </c>
      <c r="IU29" s="53">
        <v>63360.550353337923</v>
      </c>
      <c r="IV29" s="53">
        <v>63360.550353337923</v>
      </c>
      <c r="IW29" s="53">
        <v>63360.550353337923</v>
      </c>
      <c r="IX29" s="53">
        <v>63360.550353337923</v>
      </c>
      <c r="IY29" s="53">
        <v>63360.550353337923</v>
      </c>
      <c r="IZ29" s="53">
        <v>63360.550353337923</v>
      </c>
      <c r="JA29" s="53">
        <v>63360.550353337923</v>
      </c>
      <c r="JB29" s="53">
        <v>63360.550353337923</v>
      </c>
      <c r="JC29" s="53">
        <v>63360.550353337923</v>
      </c>
      <c r="JD29" s="53">
        <v>63360.550353337923</v>
      </c>
      <c r="JE29" s="53">
        <v>63360.550353337923</v>
      </c>
      <c r="JF29" s="53">
        <v>63360.550353337923</v>
      </c>
      <c r="JG29" s="53">
        <v>63360.550353337923</v>
      </c>
      <c r="JH29" s="53">
        <v>63360.550353337923</v>
      </c>
      <c r="JI29" s="53">
        <v>63360.550353337923</v>
      </c>
      <c r="JJ29" s="53">
        <v>63360.550353337923</v>
      </c>
      <c r="JK29" s="53">
        <v>63360.550353337923</v>
      </c>
      <c r="JL29" s="53">
        <v>63360.550353337923</v>
      </c>
      <c r="JM29" s="53">
        <v>63360.550353337923</v>
      </c>
      <c r="JN29" s="53">
        <v>63360.550353337923</v>
      </c>
      <c r="JO29" s="53">
        <v>63360.550353337923</v>
      </c>
      <c r="JP29" s="53">
        <v>63360.550353337923</v>
      </c>
      <c r="JQ29" s="53">
        <v>63360.550353337923</v>
      </c>
      <c r="JR29" s="53">
        <v>63360.550353337923</v>
      </c>
      <c r="JS29" s="53">
        <v>63360.550353337923</v>
      </c>
      <c r="JT29" s="53">
        <v>63360.550353337923</v>
      </c>
      <c r="JU29" s="53">
        <v>63360.550353337923</v>
      </c>
      <c r="JV29" s="53">
        <v>63360.550353337923</v>
      </c>
      <c r="JW29" s="53">
        <v>63360.550353337923</v>
      </c>
      <c r="JX29" s="53">
        <v>63360.550353337923</v>
      </c>
      <c r="JY29" s="53">
        <v>63360.550353337923</v>
      </c>
      <c r="JZ29" s="53">
        <v>63360.550353337923</v>
      </c>
      <c r="KA29" s="53">
        <v>63360.550353337923</v>
      </c>
      <c r="KB29" s="53">
        <v>63360.550353337923</v>
      </c>
      <c r="KC29" s="53">
        <v>63360.550353337923</v>
      </c>
      <c r="KD29" s="53">
        <v>63360.550353337923</v>
      </c>
      <c r="KE29" s="53">
        <v>63360.550353337923</v>
      </c>
      <c r="KF29" s="53">
        <v>63360.550353337923</v>
      </c>
      <c r="KG29" s="53">
        <v>63360.550353337923</v>
      </c>
      <c r="KH29" s="53">
        <v>63360.550353337923</v>
      </c>
      <c r="KI29" s="53">
        <v>63360.550353337923</v>
      </c>
      <c r="KJ29" s="53">
        <v>63360.550353337923</v>
      </c>
      <c r="KK29" s="53">
        <v>63360.550353337923</v>
      </c>
      <c r="KL29" s="53">
        <v>63360.550353337923</v>
      </c>
      <c r="KM29" s="53">
        <v>63360.550353337923</v>
      </c>
      <c r="KN29" s="53">
        <v>63360.550353337923</v>
      </c>
      <c r="KO29" s="53">
        <v>63360.550353337923</v>
      </c>
      <c r="KP29" s="53">
        <v>63360.550353337923</v>
      </c>
      <c r="KQ29" s="53">
        <v>63360.550353337923</v>
      </c>
      <c r="KR29" s="53">
        <v>63360.550353337923</v>
      </c>
      <c r="KS29" s="53">
        <v>63360.550353337923</v>
      </c>
      <c r="KT29" s="53">
        <v>63360.550353337923</v>
      </c>
      <c r="KU29" s="53">
        <v>63360.550353337923</v>
      </c>
      <c r="KV29" s="53">
        <v>63360.550353337923</v>
      </c>
      <c r="KW29" s="53">
        <v>63360.550353337923</v>
      </c>
      <c r="KX29" s="53">
        <v>63360.550353337923</v>
      </c>
      <c r="KY29" s="53">
        <v>63360.550353337923</v>
      </c>
      <c r="KZ29" s="53">
        <v>63360.550353337923</v>
      </c>
      <c r="LA29" s="53">
        <v>63360.550353337923</v>
      </c>
      <c r="LB29" s="53">
        <v>63360.550353337923</v>
      </c>
      <c r="LC29" s="53">
        <v>63360.550353337923</v>
      </c>
      <c r="LD29" s="53">
        <v>63360.550353337923</v>
      </c>
      <c r="LE29" s="53">
        <v>63360.550353337923</v>
      </c>
      <c r="LF29" s="53">
        <v>63360.550353337923</v>
      </c>
      <c r="LG29" s="53">
        <v>63360.550353337923</v>
      </c>
      <c r="LH29" s="53">
        <v>63360.550353337923</v>
      </c>
      <c r="LI29" s="10"/>
      <c r="LJ29" s="10"/>
    </row>
    <row r="30" spans="1:322" s="1" customFormat="1" ht="10.199999999999999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31"/>
      <c r="L30" s="4"/>
      <c r="M30" s="44"/>
      <c r="N30" s="4"/>
      <c r="O30" s="45"/>
      <c r="P30" s="4"/>
      <c r="Q30" s="38" t="s">
        <v>12</v>
      </c>
      <c r="R30" s="92">
        <v>0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</row>
    <row r="31" spans="1:322" ht="7.0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31"/>
      <c r="L31" s="6"/>
      <c r="M31" s="13"/>
      <c r="N31" s="6"/>
      <c r="O31" s="20"/>
      <c r="P31" s="6"/>
      <c r="Q31" s="6"/>
      <c r="R31" s="82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</row>
    <row r="32" spans="1:322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31"/>
      <c r="L32" s="6"/>
      <c r="M32" s="13"/>
      <c r="N32" s="6"/>
      <c r="O32" s="20"/>
      <c r="P32" s="6"/>
      <c r="Q32" s="6"/>
      <c r="R32" s="82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</row>
    <row r="33" spans="1:322" x14ac:dyDescent="0.25">
      <c r="A33" s="6"/>
      <c r="B33" s="6"/>
      <c r="C33" s="6"/>
      <c r="D33" s="6"/>
      <c r="E33" s="125" t="s">
        <v>83</v>
      </c>
      <c r="F33" s="6"/>
      <c r="G33" s="6"/>
      <c r="H33" s="6"/>
      <c r="I33" s="6"/>
      <c r="J33" s="6"/>
      <c r="K33" s="117" t="s">
        <v>41</v>
      </c>
      <c r="L33" s="6"/>
      <c r="M33" s="118"/>
      <c r="N33" s="6"/>
      <c r="O33" s="119"/>
      <c r="P33" s="6"/>
      <c r="Q33" s="6"/>
      <c r="R33" s="120"/>
      <c r="S33" s="6"/>
      <c r="T33" s="6"/>
      <c r="U33" s="120">
        <v>0</v>
      </c>
      <c r="V33" s="120">
        <v>400</v>
      </c>
      <c r="W33" s="120">
        <v>1616.638418079096</v>
      </c>
      <c r="X33" s="120">
        <v>3535.8474576271192</v>
      </c>
      <c r="Y33" s="120">
        <v>6321.5649717514134</v>
      </c>
      <c r="Z33" s="120">
        <v>10730.661016949154</v>
      </c>
      <c r="AA33" s="120">
        <v>13950.932203389832</v>
      </c>
      <c r="AB33" s="120">
        <v>19884.0395480226</v>
      </c>
      <c r="AC33" s="120">
        <v>23013.220338983054</v>
      </c>
      <c r="AD33" s="120">
        <v>28943.050847457631</v>
      </c>
      <c r="AE33" s="120">
        <v>42326.779661016953</v>
      </c>
      <c r="AF33" s="120">
        <v>42326.779661016953</v>
      </c>
      <c r="AG33" s="120">
        <v>42326.779661016953</v>
      </c>
      <c r="AH33" s="120">
        <v>42326.779661016953</v>
      </c>
      <c r="AI33" s="120">
        <v>42326.779661016953</v>
      </c>
      <c r="AJ33" s="120">
        <v>42326.779661016953</v>
      </c>
      <c r="AK33" s="120">
        <v>41942.500320448344</v>
      </c>
      <c r="AL33" s="120">
        <v>41525.587152904649</v>
      </c>
      <c r="AM33" s="120">
        <v>41168.250533206578</v>
      </c>
      <c r="AN33" s="120">
        <v>40877.417517097179</v>
      </c>
      <c r="AO33" s="120">
        <v>40787.326846282711</v>
      </c>
      <c r="AP33" s="120">
        <v>40680.717011226254</v>
      </c>
      <c r="AQ33" s="120">
        <v>40680.717011226254</v>
      </c>
      <c r="AR33" s="120">
        <v>40680.717011226254</v>
      </c>
      <c r="AS33" s="120">
        <v>40607.17016958</v>
      </c>
      <c r="AT33" s="120">
        <v>40385.38125430233</v>
      </c>
      <c r="AU33" s="120">
        <v>40071.112299051041</v>
      </c>
      <c r="AV33" s="120">
        <v>39699.498447574799</v>
      </c>
      <c r="AW33" s="120">
        <v>39182.945924542772</v>
      </c>
      <c r="AX33" s="120">
        <v>38731.34997521984</v>
      </c>
      <c r="AY33" s="120">
        <v>38340.974261252813</v>
      </c>
      <c r="AZ33" s="120">
        <v>38018.789979371286</v>
      </c>
      <c r="BA33" s="120">
        <v>37902.869206867763</v>
      </c>
      <c r="BB33" s="120">
        <v>37769.579738349035</v>
      </c>
      <c r="BC33" s="120">
        <v>37769.579738349035</v>
      </c>
      <c r="BD33" s="120">
        <v>37740.886062449477</v>
      </c>
      <c r="BE33" s="120">
        <v>37621.38820897085</v>
      </c>
      <c r="BF33" s="120">
        <v>37368.024619773394</v>
      </c>
      <c r="BG33" s="120">
        <v>37019.070015305813</v>
      </c>
      <c r="BH33" s="120">
        <v>36610.686019437569</v>
      </c>
      <c r="BI33" s="120">
        <v>36052.698530192669</v>
      </c>
      <c r="BJ33" s="120">
        <v>35561.164920400253</v>
      </c>
      <c r="BK33" s="120">
        <v>35132.232745401299</v>
      </c>
      <c r="BL33" s="120">
        <v>34786.070158139417</v>
      </c>
      <c r="BM33" s="120">
        <v>34647.851338838409</v>
      </c>
      <c r="BN33" s="120">
        <v>34491.847040606706</v>
      </c>
      <c r="BO33" s="120">
        <v>34480.667206250087</v>
      </c>
      <c r="BP33" s="120">
        <v>34421.937148654928</v>
      </c>
      <c r="BQ33" s="120">
        <v>34279.695592459146</v>
      </c>
      <c r="BR33" s="120">
        <v>34001.008297638225</v>
      </c>
      <c r="BS33" s="120">
        <v>33624.859879788673</v>
      </c>
      <c r="BT33" s="120">
        <v>33188.082645499664</v>
      </c>
      <c r="BU33" s="120">
        <v>32598.828800907926</v>
      </c>
      <c r="BV33" s="120">
        <v>32077.164672580511</v>
      </c>
      <c r="BW33" s="120">
        <v>31619.165968574496</v>
      </c>
      <c r="BX33" s="120">
        <v>31231.698938631944</v>
      </c>
      <c r="BY33" s="120">
        <v>31060.458654851296</v>
      </c>
      <c r="BZ33" s="120">
        <v>30870.709688692841</v>
      </c>
      <c r="CA33" s="120">
        <v>30829.938967217797</v>
      </c>
      <c r="CB33" s="120">
        <v>30739.999239024357</v>
      </c>
      <c r="CC33" s="120">
        <v>30563.849057093903</v>
      </c>
      <c r="CD33" s="120">
        <v>30246.964811009144</v>
      </c>
      <c r="CE33" s="120">
        <v>29829.49930177</v>
      </c>
      <c r="CF33" s="120">
        <v>29349.388442149688</v>
      </c>
      <c r="CG33" s="120">
        <v>28712.02763142894</v>
      </c>
      <c r="CH33" s="120">
        <v>28144.083802827285</v>
      </c>
      <c r="CI33" s="120">
        <v>27641.513542315955</v>
      </c>
      <c r="CJ33" s="120">
        <v>27211.38768353948</v>
      </c>
      <c r="CK33" s="120">
        <v>27003.770736827322</v>
      </c>
      <c r="CL33" s="120">
        <v>26776.883786428978</v>
      </c>
      <c r="CM33" s="120">
        <v>26703.236932359057</v>
      </c>
      <c r="CN33" s="120">
        <v>26578.737060229552</v>
      </c>
      <c r="CO33" s="120">
        <v>26365.230023498905</v>
      </c>
      <c r="CP33" s="120">
        <v>26006.555036573518</v>
      </c>
      <c r="CQ33" s="120">
        <v>25544.068006784222</v>
      </c>
      <c r="CR33" s="120">
        <v>25016.841435668492</v>
      </c>
      <c r="CS33" s="120">
        <v>24327.43108486143</v>
      </c>
      <c r="CT33" s="120">
        <v>23709.302384864055</v>
      </c>
      <c r="CU33" s="120">
        <v>23158.289097333927</v>
      </c>
      <c r="CV33" s="120">
        <v>22722.911899677598</v>
      </c>
      <c r="CW33" s="120">
        <v>22502.858482221036</v>
      </c>
      <c r="CX33" s="120">
        <v>22263.620724186389</v>
      </c>
      <c r="CY33" s="120">
        <v>22177.274130450201</v>
      </c>
      <c r="CZ33" s="120">
        <v>22040.242426295794</v>
      </c>
      <c r="DA33" s="120">
        <v>21814.469106957171</v>
      </c>
      <c r="DB33" s="120">
        <v>21443.936535589732</v>
      </c>
      <c r="DC33" s="120">
        <v>20969.897427009004</v>
      </c>
      <c r="DD33" s="120">
        <v>20431.326875719729</v>
      </c>
      <c r="DE33" s="120">
        <v>19731.028137781814</v>
      </c>
      <c r="DF33" s="120">
        <v>19101.87817304708</v>
      </c>
      <c r="DG33" s="120">
        <v>18539.72262259556</v>
      </c>
      <c r="DH33" s="120">
        <v>18064.07380556305</v>
      </c>
      <c r="DI33" s="120">
        <v>17812.331502082539</v>
      </c>
      <c r="DJ33" s="120">
        <v>17540.540213449647</v>
      </c>
      <c r="DK33" s="120">
        <v>17424.209578257567</v>
      </c>
      <c r="DL33" s="120">
        <v>17255.684327425948</v>
      </c>
      <c r="DM33" s="120">
        <v>16996.139263707868</v>
      </c>
      <c r="DN33" s="120">
        <v>16588.428740581487</v>
      </c>
      <c r="DO33" s="120">
        <v>16074.62277461436</v>
      </c>
      <c r="DP33" s="120">
        <v>15494.468112993076</v>
      </c>
      <c r="DQ33" s="120">
        <v>14748.816129955514</v>
      </c>
      <c r="DR33" s="120">
        <v>14075.19327879031</v>
      </c>
      <c r="DS33" s="120">
        <v>13469.353967728637</v>
      </c>
      <c r="DT33" s="120">
        <v>12951.599278253745</v>
      </c>
      <c r="DU33" s="120">
        <v>12662.014597236241</v>
      </c>
      <c r="DV33" s="120">
        <v>12351.763758027697</v>
      </c>
      <c r="DW33" s="120">
        <v>12199.865021735184</v>
      </c>
      <c r="DX33" s="120">
        <v>11994.508431247799</v>
      </c>
      <c r="DY33" s="120">
        <v>11696.090690229934</v>
      </c>
      <c r="DZ33" s="120">
        <v>11246.321631486018</v>
      </c>
      <c r="EA33" s="120">
        <v>10688.111051466492</v>
      </c>
      <c r="EB33" s="120">
        <v>10061.998999041443</v>
      </c>
      <c r="EC33" s="120">
        <v>9266.8522297540167</v>
      </c>
      <c r="ED33" s="120">
        <v>8544.9460667514322</v>
      </c>
      <c r="EE33" s="120">
        <v>7891.9483340852266</v>
      </c>
      <c r="EF33" s="120">
        <v>7357.740065304316</v>
      </c>
      <c r="EG33" s="120">
        <v>7046.3825659855775</v>
      </c>
      <c r="EH33" s="120">
        <v>6714.337772772813</v>
      </c>
      <c r="EI33" s="120">
        <v>6540.2348490851691</v>
      </c>
      <c r="EJ33" s="120">
        <v>6312.7243706494974</v>
      </c>
      <c r="EK33" s="120">
        <v>5992.289215678672</v>
      </c>
      <c r="EL33" s="120">
        <v>5520.7660192276244</v>
      </c>
      <c r="EM33" s="120">
        <v>4940.9713841995617</v>
      </c>
      <c r="EN33" s="120">
        <v>4293.3573217198509</v>
      </c>
      <c r="EO33" s="120">
        <v>3477.0105392392115</v>
      </c>
      <c r="EP33" s="120">
        <v>2733.679775735337</v>
      </c>
      <c r="EQ33" s="120">
        <v>2059.0423786922374</v>
      </c>
      <c r="ER33" s="120">
        <v>1473.7588639121395</v>
      </c>
      <c r="ES33" s="120">
        <v>1120.4041211421011</v>
      </c>
      <c r="ET33" s="120">
        <v>745.71543788310964</v>
      </c>
      <c r="EU33" s="120">
        <v>531.89288827686823</v>
      </c>
      <c r="EV33" s="120">
        <v>263.35837393793111</v>
      </c>
      <c r="EW33" s="120">
        <v>0</v>
      </c>
      <c r="EX33" s="120">
        <v>0</v>
      </c>
      <c r="EY33" s="120">
        <v>0</v>
      </c>
      <c r="EZ33" s="120">
        <v>0</v>
      </c>
      <c r="FA33" s="120">
        <v>0</v>
      </c>
      <c r="FB33" s="120">
        <v>0</v>
      </c>
      <c r="FC33" s="120">
        <v>0</v>
      </c>
      <c r="FD33" s="120">
        <v>0</v>
      </c>
      <c r="FE33" s="120">
        <v>0</v>
      </c>
      <c r="FF33" s="120">
        <v>0</v>
      </c>
      <c r="FG33" s="120">
        <v>0</v>
      </c>
      <c r="FH33" s="120">
        <v>0</v>
      </c>
      <c r="FI33" s="120">
        <v>0</v>
      </c>
      <c r="FJ33" s="120">
        <v>0</v>
      </c>
      <c r="FK33" s="120">
        <v>0</v>
      </c>
      <c r="FL33" s="120">
        <v>0</v>
      </c>
      <c r="FM33" s="120">
        <v>0</v>
      </c>
      <c r="FN33" s="120">
        <v>0</v>
      </c>
      <c r="FO33" s="120">
        <v>0</v>
      </c>
      <c r="FP33" s="120">
        <v>0</v>
      </c>
      <c r="FQ33" s="120">
        <v>0</v>
      </c>
      <c r="FR33" s="120">
        <v>0</v>
      </c>
      <c r="FS33" s="120">
        <v>0</v>
      </c>
      <c r="FT33" s="120">
        <v>0</v>
      </c>
      <c r="FU33" s="120">
        <v>0</v>
      </c>
      <c r="FV33" s="120">
        <v>0</v>
      </c>
      <c r="FW33" s="120">
        <v>0</v>
      </c>
      <c r="FX33" s="120">
        <v>0</v>
      </c>
      <c r="FY33" s="120">
        <v>0</v>
      </c>
      <c r="FZ33" s="120">
        <v>0</v>
      </c>
      <c r="GA33" s="120">
        <v>0</v>
      </c>
      <c r="GB33" s="120">
        <v>0</v>
      </c>
      <c r="GC33" s="120">
        <v>0</v>
      </c>
      <c r="GD33" s="120">
        <v>0</v>
      </c>
      <c r="GE33" s="120">
        <v>0</v>
      </c>
      <c r="GF33" s="120">
        <v>0</v>
      </c>
      <c r="GG33" s="120">
        <v>0</v>
      </c>
      <c r="GH33" s="120">
        <v>0</v>
      </c>
      <c r="GI33" s="120">
        <v>0</v>
      </c>
      <c r="GJ33" s="120">
        <v>0</v>
      </c>
      <c r="GK33" s="120">
        <v>0</v>
      </c>
      <c r="GL33" s="120">
        <v>0</v>
      </c>
      <c r="GM33" s="120">
        <v>0</v>
      </c>
      <c r="GN33" s="120">
        <v>0</v>
      </c>
      <c r="GO33" s="120">
        <v>0</v>
      </c>
      <c r="GP33" s="120">
        <v>0</v>
      </c>
      <c r="GQ33" s="120">
        <v>0</v>
      </c>
      <c r="GR33" s="120">
        <v>0</v>
      </c>
      <c r="GS33" s="120">
        <v>0</v>
      </c>
      <c r="GT33" s="120">
        <v>0</v>
      </c>
      <c r="GU33" s="120">
        <v>0</v>
      </c>
      <c r="GV33" s="120">
        <v>0</v>
      </c>
      <c r="GW33" s="120">
        <v>0</v>
      </c>
      <c r="GX33" s="120">
        <v>0</v>
      </c>
      <c r="GY33" s="120">
        <v>0</v>
      </c>
      <c r="GZ33" s="120">
        <v>0</v>
      </c>
      <c r="HA33" s="120">
        <v>0</v>
      </c>
      <c r="HB33" s="120">
        <v>0</v>
      </c>
      <c r="HC33" s="120">
        <v>0</v>
      </c>
      <c r="HD33" s="120">
        <v>0</v>
      </c>
      <c r="HE33" s="120">
        <v>0</v>
      </c>
      <c r="HF33" s="120">
        <v>0</v>
      </c>
      <c r="HG33" s="120">
        <v>0</v>
      </c>
      <c r="HH33" s="120">
        <v>0</v>
      </c>
      <c r="HI33" s="120">
        <v>0</v>
      </c>
      <c r="HJ33" s="120">
        <v>0</v>
      </c>
      <c r="HK33" s="120">
        <v>0</v>
      </c>
      <c r="HL33" s="120">
        <v>0</v>
      </c>
      <c r="HM33" s="120">
        <v>0</v>
      </c>
      <c r="HN33" s="120">
        <v>0</v>
      </c>
      <c r="HO33" s="120">
        <v>0</v>
      </c>
      <c r="HP33" s="120">
        <v>0</v>
      </c>
      <c r="HQ33" s="120">
        <v>0</v>
      </c>
      <c r="HR33" s="120">
        <v>0</v>
      </c>
      <c r="HS33" s="120">
        <v>0</v>
      </c>
      <c r="HT33" s="120">
        <v>0</v>
      </c>
      <c r="HU33" s="120">
        <v>0</v>
      </c>
      <c r="HV33" s="120">
        <v>0</v>
      </c>
      <c r="HW33" s="120">
        <v>0</v>
      </c>
      <c r="HX33" s="120">
        <v>0</v>
      </c>
      <c r="HY33" s="120">
        <v>0</v>
      </c>
      <c r="HZ33" s="120">
        <v>0</v>
      </c>
      <c r="IA33" s="120">
        <v>0</v>
      </c>
      <c r="IB33" s="120">
        <v>0</v>
      </c>
      <c r="IC33" s="120">
        <v>0</v>
      </c>
      <c r="ID33" s="120">
        <v>0</v>
      </c>
      <c r="IE33" s="120">
        <v>0</v>
      </c>
      <c r="IF33" s="120">
        <v>0</v>
      </c>
      <c r="IG33" s="120">
        <v>0</v>
      </c>
      <c r="IH33" s="120">
        <v>0</v>
      </c>
      <c r="II33" s="120">
        <v>0</v>
      </c>
      <c r="IJ33" s="120">
        <v>0</v>
      </c>
      <c r="IK33" s="120">
        <v>0</v>
      </c>
      <c r="IL33" s="120">
        <v>0</v>
      </c>
      <c r="IM33" s="120">
        <v>0</v>
      </c>
      <c r="IN33" s="120">
        <v>0</v>
      </c>
      <c r="IO33" s="120">
        <v>0</v>
      </c>
      <c r="IP33" s="120">
        <v>0</v>
      </c>
      <c r="IQ33" s="120">
        <v>0</v>
      </c>
      <c r="IR33" s="120">
        <v>0</v>
      </c>
      <c r="IS33" s="120">
        <v>0</v>
      </c>
      <c r="IT33" s="120">
        <v>0</v>
      </c>
      <c r="IU33" s="120">
        <v>0</v>
      </c>
      <c r="IV33" s="120">
        <v>0</v>
      </c>
      <c r="IW33" s="120">
        <v>0</v>
      </c>
      <c r="IX33" s="120">
        <v>0</v>
      </c>
      <c r="IY33" s="120">
        <v>0</v>
      </c>
      <c r="IZ33" s="120">
        <v>0</v>
      </c>
      <c r="JA33" s="120">
        <v>0</v>
      </c>
      <c r="JB33" s="120">
        <v>0</v>
      </c>
      <c r="JC33" s="120">
        <v>0</v>
      </c>
      <c r="JD33" s="120">
        <v>0</v>
      </c>
      <c r="JE33" s="120">
        <v>0</v>
      </c>
      <c r="JF33" s="120">
        <v>0</v>
      </c>
      <c r="JG33" s="120">
        <v>0</v>
      </c>
      <c r="JH33" s="120">
        <v>0</v>
      </c>
      <c r="JI33" s="120">
        <v>0</v>
      </c>
      <c r="JJ33" s="120">
        <v>0</v>
      </c>
      <c r="JK33" s="120">
        <v>0</v>
      </c>
      <c r="JL33" s="120">
        <v>0</v>
      </c>
      <c r="JM33" s="120">
        <v>0</v>
      </c>
      <c r="JN33" s="120">
        <v>0</v>
      </c>
      <c r="JO33" s="120">
        <v>0</v>
      </c>
      <c r="JP33" s="120">
        <v>0</v>
      </c>
      <c r="JQ33" s="120">
        <v>0</v>
      </c>
      <c r="JR33" s="120">
        <v>0</v>
      </c>
      <c r="JS33" s="120">
        <v>0</v>
      </c>
      <c r="JT33" s="120">
        <v>0</v>
      </c>
      <c r="JU33" s="120">
        <v>0</v>
      </c>
      <c r="JV33" s="120">
        <v>0</v>
      </c>
      <c r="JW33" s="120">
        <v>0</v>
      </c>
      <c r="JX33" s="120">
        <v>0</v>
      </c>
      <c r="JY33" s="120">
        <v>0</v>
      </c>
      <c r="JZ33" s="120">
        <v>0</v>
      </c>
      <c r="KA33" s="120">
        <v>0</v>
      </c>
      <c r="KB33" s="120">
        <v>0</v>
      </c>
      <c r="KC33" s="120">
        <v>0</v>
      </c>
      <c r="KD33" s="120">
        <v>0</v>
      </c>
      <c r="KE33" s="120">
        <v>0</v>
      </c>
      <c r="KF33" s="120">
        <v>0</v>
      </c>
      <c r="KG33" s="120">
        <v>0</v>
      </c>
      <c r="KH33" s="120">
        <v>0</v>
      </c>
      <c r="KI33" s="120">
        <v>0</v>
      </c>
      <c r="KJ33" s="120">
        <v>0</v>
      </c>
      <c r="KK33" s="120">
        <v>0</v>
      </c>
      <c r="KL33" s="120">
        <v>0</v>
      </c>
      <c r="KM33" s="120">
        <v>0</v>
      </c>
      <c r="KN33" s="120">
        <v>0</v>
      </c>
      <c r="KO33" s="120">
        <v>0</v>
      </c>
      <c r="KP33" s="120">
        <v>0</v>
      </c>
      <c r="KQ33" s="120">
        <v>0</v>
      </c>
      <c r="KR33" s="120">
        <v>0</v>
      </c>
      <c r="KS33" s="120">
        <v>0</v>
      </c>
      <c r="KT33" s="120">
        <v>0</v>
      </c>
      <c r="KU33" s="120">
        <v>0</v>
      </c>
      <c r="KV33" s="120">
        <v>0</v>
      </c>
      <c r="KW33" s="120">
        <v>0</v>
      </c>
      <c r="KX33" s="120">
        <v>0</v>
      </c>
      <c r="KY33" s="120">
        <v>0</v>
      </c>
      <c r="KZ33" s="120">
        <v>0</v>
      </c>
      <c r="LA33" s="120">
        <v>0</v>
      </c>
      <c r="LB33" s="120">
        <v>0</v>
      </c>
      <c r="LC33" s="120">
        <v>0</v>
      </c>
      <c r="LD33" s="120">
        <v>0</v>
      </c>
      <c r="LE33" s="120">
        <v>0</v>
      </c>
      <c r="LF33" s="120">
        <v>0</v>
      </c>
      <c r="LG33" s="120">
        <v>0</v>
      </c>
      <c r="LH33" s="120">
        <v>0</v>
      </c>
      <c r="LI33" s="6"/>
      <c r="LJ33" s="6"/>
    </row>
    <row r="34" spans="1:322" ht="7.05" customHeight="1" x14ac:dyDescent="0.25">
      <c r="A34" s="6"/>
      <c r="B34" s="6"/>
      <c r="C34" s="6"/>
      <c r="D34" s="6"/>
      <c r="E34" s="116"/>
      <c r="F34" s="6"/>
      <c r="G34" s="6"/>
      <c r="H34" s="6"/>
      <c r="I34" s="6"/>
      <c r="J34" s="6"/>
      <c r="K34" s="117"/>
      <c r="L34" s="6"/>
      <c r="M34" s="118"/>
      <c r="N34" s="6"/>
      <c r="O34" s="119"/>
      <c r="P34" s="6"/>
      <c r="Q34" s="6"/>
      <c r="R34" s="115"/>
      <c r="S34" s="6"/>
      <c r="T34" s="6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  <c r="IM34" s="115"/>
      <c r="IN34" s="115"/>
      <c r="IO34" s="115"/>
      <c r="IP34" s="115"/>
      <c r="IQ34" s="115"/>
      <c r="IR34" s="115"/>
      <c r="IS34" s="115"/>
      <c r="IT34" s="115"/>
      <c r="IU34" s="115"/>
      <c r="IV34" s="115"/>
      <c r="IW34" s="115"/>
      <c r="IX34" s="115"/>
      <c r="IY34" s="115"/>
      <c r="IZ34" s="115"/>
      <c r="JA34" s="115"/>
      <c r="JB34" s="115"/>
      <c r="JC34" s="115"/>
      <c r="JD34" s="115"/>
      <c r="JE34" s="115"/>
      <c r="JF34" s="115"/>
      <c r="JG34" s="115"/>
      <c r="JH34" s="115"/>
      <c r="JI34" s="115"/>
      <c r="JJ34" s="115"/>
      <c r="JK34" s="115"/>
      <c r="JL34" s="115"/>
      <c r="JM34" s="115"/>
      <c r="JN34" s="115"/>
      <c r="JO34" s="115"/>
      <c r="JP34" s="115"/>
      <c r="JQ34" s="115"/>
      <c r="JR34" s="115"/>
      <c r="JS34" s="115"/>
      <c r="JT34" s="115"/>
      <c r="JU34" s="115"/>
      <c r="JV34" s="115"/>
      <c r="JW34" s="115"/>
      <c r="JX34" s="115"/>
      <c r="JY34" s="115"/>
      <c r="JZ34" s="115"/>
      <c r="KA34" s="115"/>
      <c r="KB34" s="115"/>
      <c r="KC34" s="115"/>
      <c r="KD34" s="115"/>
      <c r="KE34" s="115"/>
      <c r="KF34" s="115"/>
      <c r="KG34" s="115"/>
      <c r="KH34" s="115"/>
      <c r="KI34" s="115"/>
      <c r="KJ34" s="115"/>
      <c r="KK34" s="115"/>
      <c r="KL34" s="115"/>
      <c r="KM34" s="115"/>
      <c r="KN34" s="115"/>
      <c r="KO34" s="115"/>
      <c r="KP34" s="115"/>
      <c r="KQ34" s="115"/>
      <c r="KR34" s="115"/>
      <c r="KS34" s="115"/>
      <c r="KT34" s="115"/>
      <c r="KU34" s="115"/>
      <c r="KV34" s="115"/>
      <c r="KW34" s="115"/>
      <c r="KX34" s="115"/>
      <c r="KY34" s="115"/>
      <c r="KZ34" s="115"/>
      <c r="LA34" s="115"/>
      <c r="LB34" s="115"/>
      <c r="LC34" s="115"/>
      <c r="LD34" s="115"/>
      <c r="LE34" s="115"/>
      <c r="LF34" s="115"/>
      <c r="LG34" s="115"/>
      <c r="LH34" s="115"/>
      <c r="LI34" s="6"/>
      <c r="LJ34" s="6"/>
    </row>
    <row r="35" spans="1:322" x14ac:dyDescent="0.25">
      <c r="A35" s="6"/>
      <c r="B35" s="6"/>
      <c r="C35" s="6"/>
      <c r="D35" s="6"/>
      <c r="E35" s="126" t="s">
        <v>84</v>
      </c>
      <c r="F35" s="6"/>
      <c r="G35" s="6"/>
      <c r="H35" s="6"/>
      <c r="I35" s="6"/>
      <c r="J35" s="6"/>
      <c r="K35" s="117" t="s">
        <v>41</v>
      </c>
      <c r="L35" s="6"/>
      <c r="M35" s="118"/>
      <c r="N35" s="6"/>
      <c r="O35" s="119"/>
      <c r="P35" s="6"/>
      <c r="Q35" s="6"/>
      <c r="R35" s="121">
        <v>42326.779661016953</v>
      </c>
      <c r="S35" s="6"/>
      <c r="T35" s="6"/>
      <c r="U35" s="121">
        <v>400</v>
      </c>
      <c r="V35" s="121">
        <v>1216.638418079096</v>
      </c>
      <c r="W35" s="121">
        <v>1919.2090395480229</v>
      </c>
      <c r="X35" s="121">
        <v>2785.7175141242938</v>
      </c>
      <c r="Y35" s="121">
        <v>4409.0960451977398</v>
      </c>
      <c r="Z35" s="121">
        <v>3220.2711864406779</v>
      </c>
      <c r="AA35" s="121">
        <v>5933.1073446327682</v>
      </c>
      <c r="AB35" s="121">
        <v>3129.1807909604522</v>
      </c>
      <c r="AC35" s="121">
        <v>5929.8305084745762</v>
      </c>
      <c r="AD35" s="121">
        <v>13383.728813559323</v>
      </c>
      <c r="AE35" s="121">
        <v>0</v>
      </c>
      <c r="AF35" s="121"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0</v>
      </c>
      <c r="BE35" s="121">
        <v>0</v>
      </c>
      <c r="BF35" s="121">
        <v>0</v>
      </c>
      <c r="BG35" s="121">
        <v>0</v>
      </c>
      <c r="BH35" s="121"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v>0</v>
      </c>
      <c r="BP35" s="121"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0</v>
      </c>
      <c r="CF35" s="121">
        <v>0</v>
      </c>
      <c r="CG35" s="121">
        <v>0</v>
      </c>
      <c r="CH35" s="121">
        <v>0</v>
      </c>
      <c r="CI35" s="121">
        <v>0</v>
      </c>
      <c r="CJ35" s="121">
        <v>0</v>
      </c>
      <c r="CK35" s="121">
        <v>0</v>
      </c>
      <c r="CL35" s="121">
        <v>0</v>
      </c>
      <c r="CM35" s="121">
        <v>0</v>
      </c>
      <c r="CN35" s="121">
        <v>0</v>
      </c>
      <c r="CO35" s="121">
        <v>0</v>
      </c>
      <c r="CP35" s="121">
        <v>0</v>
      </c>
      <c r="CQ35" s="121">
        <v>0</v>
      </c>
      <c r="CR35" s="121">
        <v>0</v>
      </c>
      <c r="CS35" s="121">
        <v>0</v>
      </c>
      <c r="CT35" s="121">
        <v>0</v>
      </c>
      <c r="CU35" s="121">
        <v>0</v>
      </c>
      <c r="CV35" s="121">
        <v>0</v>
      </c>
      <c r="CW35" s="121">
        <v>0</v>
      </c>
      <c r="CX35" s="121">
        <v>0</v>
      </c>
      <c r="CY35" s="121">
        <v>0</v>
      </c>
      <c r="CZ35" s="121">
        <v>0</v>
      </c>
      <c r="DA35" s="121">
        <v>0</v>
      </c>
      <c r="DB35" s="121">
        <v>0</v>
      </c>
      <c r="DC35" s="121">
        <v>0</v>
      </c>
      <c r="DD35" s="121">
        <v>0</v>
      </c>
      <c r="DE35" s="121">
        <v>0</v>
      </c>
      <c r="DF35" s="121">
        <v>0</v>
      </c>
      <c r="DG35" s="121">
        <v>0</v>
      </c>
      <c r="DH35" s="121">
        <v>0</v>
      </c>
      <c r="DI35" s="121">
        <v>0</v>
      </c>
      <c r="DJ35" s="121">
        <v>0</v>
      </c>
      <c r="DK35" s="121">
        <v>0</v>
      </c>
      <c r="DL35" s="121">
        <v>0</v>
      </c>
      <c r="DM35" s="121">
        <v>0</v>
      </c>
      <c r="DN35" s="121">
        <v>0</v>
      </c>
      <c r="DO35" s="121">
        <v>0</v>
      </c>
      <c r="DP35" s="121">
        <v>0</v>
      </c>
      <c r="DQ35" s="121">
        <v>0</v>
      </c>
      <c r="DR35" s="121">
        <v>0</v>
      </c>
      <c r="DS35" s="121">
        <v>0</v>
      </c>
      <c r="DT35" s="121">
        <v>0</v>
      </c>
      <c r="DU35" s="121">
        <v>0</v>
      </c>
      <c r="DV35" s="121">
        <v>0</v>
      </c>
      <c r="DW35" s="121">
        <v>0</v>
      </c>
      <c r="DX35" s="121">
        <v>0</v>
      </c>
      <c r="DY35" s="121">
        <v>0</v>
      </c>
      <c r="DZ35" s="121">
        <v>0</v>
      </c>
      <c r="EA35" s="121">
        <v>0</v>
      </c>
      <c r="EB35" s="121">
        <v>0</v>
      </c>
      <c r="EC35" s="121">
        <v>0</v>
      </c>
      <c r="ED35" s="121">
        <v>0</v>
      </c>
      <c r="EE35" s="121">
        <v>0</v>
      </c>
      <c r="EF35" s="121">
        <v>0</v>
      </c>
      <c r="EG35" s="121">
        <v>0</v>
      </c>
      <c r="EH35" s="121">
        <v>0</v>
      </c>
      <c r="EI35" s="121">
        <v>0</v>
      </c>
      <c r="EJ35" s="121">
        <v>0</v>
      </c>
      <c r="EK35" s="121">
        <v>0</v>
      </c>
      <c r="EL35" s="121">
        <v>0</v>
      </c>
      <c r="EM35" s="121">
        <v>0</v>
      </c>
      <c r="EN35" s="121">
        <v>0</v>
      </c>
      <c r="EO35" s="121">
        <v>0</v>
      </c>
      <c r="EP35" s="121">
        <v>0</v>
      </c>
      <c r="EQ35" s="121">
        <v>0</v>
      </c>
      <c r="ER35" s="121">
        <v>0</v>
      </c>
      <c r="ES35" s="121">
        <v>0</v>
      </c>
      <c r="ET35" s="121">
        <v>0</v>
      </c>
      <c r="EU35" s="121">
        <v>0</v>
      </c>
      <c r="EV35" s="121">
        <v>0</v>
      </c>
      <c r="EW35" s="121">
        <v>0</v>
      </c>
      <c r="EX35" s="121">
        <v>0</v>
      </c>
      <c r="EY35" s="121">
        <v>0</v>
      </c>
      <c r="EZ35" s="121">
        <v>0</v>
      </c>
      <c r="FA35" s="121">
        <v>0</v>
      </c>
      <c r="FB35" s="121">
        <v>0</v>
      </c>
      <c r="FC35" s="121">
        <v>0</v>
      </c>
      <c r="FD35" s="121">
        <v>0</v>
      </c>
      <c r="FE35" s="121">
        <v>0</v>
      </c>
      <c r="FF35" s="121">
        <v>0</v>
      </c>
      <c r="FG35" s="121">
        <v>0</v>
      </c>
      <c r="FH35" s="121">
        <v>0</v>
      </c>
      <c r="FI35" s="121">
        <v>0</v>
      </c>
      <c r="FJ35" s="121">
        <v>0</v>
      </c>
      <c r="FK35" s="121">
        <v>0</v>
      </c>
      <c r="FL35" s="121">
        <v>0</v>
      </c>
      <c r="FM35" s="121">
        <v>0</v>
      </c>
      <c r="FN35" s="121">
        <v>0</v>
      </c>
      <c r="FO35" s="121">
        <v>0</v>
      </c>
      <c r="FP35" s="121">
        <v>0</v>
      </c>
      <c r="FQ35" s="121">
        <v>0</v>
      </c>
      <c r="FR35" s="121">
        <v>0</v>
      </c>
      <c r="FS35" s="121">
        <v>0</v>
      </c>
      <c r="FT35" s="121">
        <v>0</v>
      </c>
      <c r="FU35" s="121">
        <v>0</v>
      </c>
      <c r="FV35" s="121">
        <v>0</v>
      </c>
      <c r="FW35" s="121">
        <v>0</v>
      </c>
      <c r="FX35" s="121">
        <v>0</v>
      </c>
      <c r="FY35" s="121">
        <v>0</v>
      </c>
      <c r="FZ35" s="121">
        <v>0</v>
      </c>
      <c r="GA35" s="121">
        <v>0</v>
      </c>
      <c r="GB35" s="121">
        <v>0</v>
      </c>
      <c r="GC35" s="121">
        <v>0</v>
      </c>
      <c r="GD35" s="121">
        <v>0</v>
      </c>
      <c r="GE35" s="121">
        <v>0</v>
      </c>
      <c r="GF35" s="121">
        <v>0</v>
      </c>
      <c r="GG35" s="121">
        <v>0</v>
      </c>
      <c r="GH35" s="121">
        <v>0</v>
      </c>
      <c r="GI35" s="121">
        <v>0</v>
      </c>
      <c r="GJ35" s="121">
        <v>0</v>
      </c>
      <c r="GK35" s="121">
        <v>0</v>
      </c>
      <c r="GL35" s="121">
        <v>0</v>
      </c>
      <c r="GM35" s="121">
        <v>0</v>
      </c>
      <c r="GN35" s="121">
        <v>0</v>
      </c>
      <c r="GO35" s="121">
        <v>0</v>
      </c>
      <c r="GP35" s="121">
        <v>0</v>
      </c>
      <c r="GQ35" s="121">
        <v>0</v>
      </c>
      <c r="GR35" s="121">
        <v>0</v>
      </c>
      <c r="GS35" s="121">
        <v>0</v>
      </c>
      <c r="GT35" s="121">
        <v>0</v>
      </c>
      <c r="GU35" s="121">
        <v>0</v>
      </c>
      <c r="GV35" s="121">
        <v>0</v>
      </c>
      <c r="GW35" s="121">
        <v>0</v>
      </c>
      <c r="GX35" s="121">
        <v>0</v>
      </c>
      <c r="GY35" s="121">
        <v>0</v>
      </c>
      <c r="GZ35" s="121">
        <v>0</v>
      </c>
      <c r="HA35" s="121">
        <v>0</v>
      </c>
      <c r="HB35" s="121">
        <v>0</v>
      </c>
      <c r="HC35" s="121">
        <v>0</v>
      </c>
      <c r="HD35" s="121">
        <v>0</v>
      </c>
      <c r="HE35" s="121">
        <v>0</v>
      </c>
      <c r="HF35" s="121">
        <v>0</v>
      </c>
      <c r="HG35" s="121">
        <v>0</v>
      </c>
      <c r="HH35" s="121">
        <v>0</v>
      </c>
      <c r="HI35" s="121">
        <v>0</v>
      </c>
      <c r="HJ35" s="121">
        <v>0</v>
      </c>
      <c r="HK35" s="121">
        <v>0</v>
      </c>
      <c r="HL35" s="121">
        <v>0</v>
      </c>
      <c r="HM35" s="121">
        <v>0</v>
      </c>
      <c r="HN35" s="121">
        <v>0</v>
      </c>
      <c r="HO35" s="121">
        <v>0</v>
      </c>
      <c r="HP35" s="121">
        <v>0</v>
      </c>
      <c r="HQ35" s="121">
        <v>0</v>
      </c>
      <c r="HR35" s="121">
        <v>0</v>
      </c>
      <c r="HS35" s="121">
        <v>0</v>
      </c>
      <c r="HT35" s="121">
        <v>0</v>
      </c>
      <c r="HU35" s="121">
        <v>0</v>
      </c>
      <c r="HV35" s="121">
        <v>0</v>
      </c>
      <c r="HW35" s="121">
        <v>0</v>
      </c>
      <c r="HX35" s="121">
        <v>0</v>
      </c>
      <c r="HY35" s="121">
        <v>0</v>
      </c>
      <c r="HZ35" s="121">
        <v>0</v>
      </c>
      <c r="IA35" s="121">
        <v>0</v>
      </c>
      <c r="IB35" s="121">
        <v>0</v>
      </c>
      <c r="IC35" s="121">
        <v>0</v>
      </c>
      <c r="ID35" s="121">
        <v>0</v>
      </c>
      <c r="IE35" s="121">
        <v>0</v>
      </c>
      <c r="IF35" s="121">
        <v>0</v>
      </c>
      <c r="IG35" s="121">
        <v>0</v>
      </c>
      <c r="IH35" s="121">
        <v>0</v>
      </c>
      <c r="II35" s="121">
        <v>0</v>
      </c>
      <c r="IJ35" s="121">
        <v>0</v>
      </c>
      <c r="IK35" s="121">
        <v>0</v>
      </c>
      <c r="IL35" s="121">
        <v>0</v>
      </c>
      <c r="IM35" s="121">
        <v>0</v>
      </c>
      <c r="IN35" s="121">
        <v>0</v>
      </c>
      <c r="IO35" s="121">
        <v>0</v>
      </c>
      <c r="IP35" s="121">
        <v>0</v>
      </c>
      <c r="IQ35" s="121">
        <v>0</v>
      </c>
      <c r="IR35" s="121">
        <v>0</v>
      </c>
      <c r="IS35" s="121">
        <v>0</v>
      </c>
      <c r="IT35" s="121">
        <v>0</v>
      </c>
      <c r="IU35" s="121">
        <v>0</v>
      </c>
      <c r="IV35" s="121">
        <v>0</v>
      </c>
      <c r="IW35" s="121">
        <v>0</v>
      </c>
      <c r="IX35" s="121">
        <v>0</v>
      </c>
      <c r="IY35" s="121">
        <v>0</v>
      </c>
      <c r="IZ35" s="121">
        <v>0</v>
      </c>
      <c r="JA35" s="121">
        <v>0</v>
      </c>
      <c r="JB35" s="121">
        <v>0</v>
      </c>
      <c r="JC35" s="121">
        <v>0</v>
      </c>
      <c r="JD35" s="121">
        <v>0</v>
      </c>
      <c r="JE35" s="121">
        <v>0</v>
      </c>
      <c r="JF35" s="121">
        <v>0</v>
      </c>
      <c r="JG35" s="121">
        <v>0</v>
      </c>
      <c r="JH35" s="121">
        <v>0</v>
      </c>
      <c r="JI35" s="121">
        <v>0</v>
      </c>
      <c r="JJ35" s="121">
        <v>0</v>
      </c>
      <c r="JK35" s="121">
        <v>0</v>
      </c>
      <c r="JL35" s="121">
        <v>0</v>
      </c>
      <c r="JM35" s="121">
        <v>0</v>
      </c>
      <c r="JN35" s="121">
        <v>0</v>
      </c>
      <c r="JO35" s="121">
        <v>0</v>
      </c>
      <c r="JP35" s="121">
        <v>0</v>
      </c>
      <c r="JQ35" s="121">
        <v>0</v>
      </c>
      <c r="JR35" s="121">
        <v>0</v>
      </c>
      <c r="JS35" s="121">
        <v>0</v>
      </c>
      <c r="JT35" s="121">
        <v>0</v>
      </c>
      <c r="JU35" s="121">
        <v>0</v>
      </c>
      <c r="JV35" s="121">
        <v>0</v>
      </c>
      <c r="JW35" s="121">
        <v>0</v>
      </c>
      <c r="JX35" s="121">
        <v>0</v>
      </c>
      <c r="JY35" s="121">
        <v>0</v>
      </c>
      <c r="JZ35" s="121">
        <v>0</v>
      </c>
      <c r="KA35" s="121">
        <v>0</v>
      </c>
      <c r="KB35" s="121">
        <v>0</v>
      </c>
      <c r="KC35" s="121">
        <v>0</v>
      </c>
      <c r="KD35" s="121">
        <v>0</v>
      </c>
      <c r="KE35" s="121">
        <v>0</v>
      </c>
      <c r="KF35" s="121">
        <v>0</v>
      </c>
      <c r="KG35" s="121">
        <v>0</v>
      </c>
      <c r="KH35" s="121">
        <v>0</v>
      </c>
      <c r="KI35" s="121">
        <v>0</v>
      </c>
      <c r="KJ35" s="121">
        <v>0</v>
      </c>
      <c r="KK35" s="121">
        <v>0</v>
      </c>
      <c r="KL35" s="121">
        <v>0</v>
      </c>
      <c r="KM35" s="121">
        <v>0</v>
      </c>
      <c r="KN35" s="121">
        <v>0</v>
      </c>
      <c r="KO35" s="121">
        <v>0</v>
      </c>
      <c r="KP35" s="121">
        <v>0</v>
      </c>
      <c r="KQ35" s="121">
        <v>0</v>
      </c>
      <c r="KR35" s="121">
        <v>0</v>
      </c>
      <c r="KS35" s="121">
        <v>0</v>
      </c>
      <c r="KT35" s="121">
        <v>0</v>
      </c>
      <c r="KU35" s="121">
        <v>0</v>
      </c>
      <c r="KV35" s="121">
        <v>0</v>
      </c>
      <c r="KW35" s="121">
        <v>0</v>
      </c>
      <c r="KX35" s="121">
        <v>0</v>
      </c>
      <c r="KY35" s="121">
        <v>0</v>
      </c>
      <c r="KZ35" s="121">
        <v>0</v>
      </c>
      <c r="LA35" s="121">
        <v>0</v>
      </c>
      <c r="LB35" s="121">
        <v>0</v>
      </c>
      <c r="LC35" s="121">
        <v>0</v>
      </c>
      <c r="LD35" s="121">
        <v>0</v>
      </c>
      <c r="LE35" s="121">
        <v>0</v>
      </c>
      <c r="LF35" s="121">
        <v>0</v>
      </c>
      <c r="LG35" s="121">
        <v>0</v>
      </c>
      <c r="LH35" s="121">
        <v>0</v>
      </c>
      <c r="LI35" s="6"/>
      <c r="LJ35" s="6"/>
    </row>
    <row r="36" spans="1:322" ht="7.05" customHeight="1" x14ac:dyDescent="0.25">
      <c r="A36" s="6"/>
      <c r="B36" s="6"/>
      <c r="C36" s="6"/>
      <c r="D36" s="6"/>
      <c r="E36" s="116"/>
      <c r="F36" s="6"/>
      <c r="G36" s="6"/>
      <c r="H36" s="6"/>
      <c r="I36" s="6"/>
      <c r="J36" s="6"/>
      <c r="K36" s="117"/>
      <c r="L36" s="6"/>
      <c r="M36" s="118"/>
      <c r="N36" s="6"/>
      <c r="O36" s="119"/>
      <c r="P36" s="6"/>
      <c r="Q36" s="6"/>
      <c r="R36" s="115"/>
      <c r="S36" s="6"/>
      <c r="T36" s="6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  <c r="IM36" s="115"/>
      <c r="IN36" s="115"/>
      <c r="IO36" s="115"/>
      <c r="IP36" s="115"/>
      <c r="IQ36" s="115"/>
      <c r="IR36" s="115"/>
      <c r="IS36" s="115"/>
      <c r="IT36" s="115"/>
      <c r="IU36" s="115"/>
      <c r="IV36" s="115"/>
      <c r="IW36" s="115"/>
      <c r="IX36" s="115"/>
      <c r="IY36" s="115"/>
      <c r="IZ36" s="115"/>
      <c r="JA36" s="115"/>
      <c r="JB36" s="115"/>
      <c r="JC36" s="115"/>
      <c r="JD36" s="115"/>
      <c r="JE36" s="115"/>
      <c r="JF36" s="115"/>
      <c r="JG36" s="115"/>
      <c r="JH36" s="115"/>
      <c r="JI36" s="115"/>
      <c r="JJ36" s="115"/>
      <c r="JK36" s="115"/>
      <c r="JL36" s="115"/>
      <c r="JM36" s="115"/>
      <c r="JN36" s="115"/>
      <c r="JO36" s="115"/>
      <c r="JP36" s="115"/>
      <c r="JQ36" s="115"/>
      <c r="JR36" s="115"/>
      <c r="JS36" s="115"/>
      <c r="JT36" s="115"/>
      <c r="JU36" s="115"/>
      <c r="JV36" s="115"/>
      <c r="JW36" s="115"/>
      <c r="JX36" s="115"/>
      <c r="JY36" s="115"/>
      <c r="JZ36" s="115"/>
      <c r="KA36" s="115"/>
      <c r="KB36" s="115"/>
      <c r="KC36" s="115"/>
      <c r="KD36" s="115"/>
      <c r="KE36" s="115"/>
      <c r="KF36" s="115"/>
      <c r="KG36" s="115"/>
      <c r="KH36" s="115"/>
      <c r="KI36" s="115"/>
      <c r="KJ36" s="115"/>
      <c r="KK36" s="115"/>
      <c r="KL36" s="115"/>
      <c r="KM36" s="115"/>
      <c r="KN36" s="115"/>
      <c r="KO36" s="115"/>
      <c r="KP36" s="115"/>
      <c r="KQ36" s="115"/>
      <c r="KR36" s="115"/>
      <c r="KS36" s="115"/>
      <c r="KT36" s="115"/>
      <c r="KU36" s="115"/>
      <c r="KV36" s="115"/>
      <c r="KW36" s="115"/>
      <c r="KX36" s="115"/>
      <c r="KY36" s="115"/>
      <c r="KZ36" s="115"/>
      <c r="LA36" s="115"/>
      <c r="LB36" s="115"/>
      <c r="LC36" s="115"/>
      <c r="LD36" s="115"/>
      <c r="LE36" s="115"/>
      <c r="LF36" s="115"/>
      <c r="LG36" s="115"/>
      <c r="LH36" s="115"/>
      <c r="LI36" s="6"/>
      <c r="LJ36" s="6"/>
    </row>
    <row r="37" spans="1:322" x14ac:dyDescent="0.25">
      <c r="A37" s="6"/>
      <c r="B37" s="6"/>
      <c r="C37" s="6"/>
      <c r="D37" s="6"/>
      <c r="E37" s="127" t="s">
        <v>85</v>
      </c>
      <c r="F37" s="6"/>
      <c r="G37" s="6"/>
      <c r="H37" s="6"/>
      <c r="I37" s="6"/>
      <c r="J37" s="6"/>
      <c r="K37" s="117" t="s">
        <v>41</v>
      </c>
      <c r="L37" s="6"/>
      <c r="M37" s="118"/>
      <c r="N37" s="6"/>
      <c r="O37" s="119"/>
      <c r="P37" s="6"/>
      <c r="Q37" s="6"/>
      <c r="R37" s="122">
        <v>42326.779661016946</v>
      </c>
      <c r="S37" s="6"/>
      <c r="T37" s="6"/>
      <c r="U37" s="122">
        <v>0</v>
      </c>
      <c r="V37" s="122">
        <v>0</v>
      </c>
      <c r="W37" s="122">
        <v>0</v>
      </c>
      <c r="X37" s="122">
        <v>0</v>
      </c>
      <c r="Y37" s="122">
        <v>0</v>
      </c>
      <c r="Z37" s="122">
        <v>0</v>
      </c>
      <c r="AA37" s="122">
        <v>0</v>
      </c>
      <c r="AB37" s="122">
        <v>0</v>
      </c>
      <c r="AC37" s="122">
        <v>0</v>
      </c>
      <c r="AD37" s="122">
        <v>0</v>
      </c>
      <c r="AE37" s="122">
        <v>0</v>
      </c>
      <c r="AF37" s="122">
        <v>0</v>
      </c>
      <c r="AG37" s="122">
        <v>0</v>
      </c>
      <c r="AH37" s="122">
        <v>0</v>
      </c>
      <c r="AI37" s="122">
        <v>0</v>
      </c>
      <c r="AJ37" s="122">
        <v>384.27934056861272</v>
      </c>
      <c r="AK37" s="122">
        <v>416.91316754369666</v>
      </c>
      <c r="AL37" s="122">
        <v>357.3366196980727</v>
      </c>
      <c r="AM37" s="122">
        <v>290.83301610939475</v>
      </c>
      <c r="AN37" s="122">
        <v>90.090670814467728</v>
      </c>
      <c r="AO37" s="122">
        <v>106.60983505645629</v>
      </c>
      <c r="AP37" s="122">
        <v>0</v>
      </c>
      <c r="AQ37" s="122">
        <v>0</v>
      </c>
      <c r="AR37" s="122">
        <v>73.546841646256382</v>
      </c>
      <c r="AS37" s="122">
        <v>221.788915277672</v>
      </c>
      <c r="AT37" s="122">
        <v>314.26895525129135</v>
      </c>
      <c r="AU37" s="122">
        <v>371.61385147624333</v>
      </c>
      <c r="AV37" s="122">
        <v>516.55252303202781</v>
      </c>
      <c r="AW37" s="122">
        <v>451.59594932293237</v>
      </c>
      <c r="AX37" s="122">
        <v>390.3757139670297</v>
      </c>
      <c r="AY37" s="122">
        <v>322.1842818815295</v>
      </c>
      <c r="AZ37" s="122">
        <v>115.92077250352634</v>
      </c>
      <c r="BA37" s="122">
        <v>133.28946851872752</v>
      </c>
      <c r="BB37" s="122">
        <v>0</v>
      </c>
      <c r="BC37" s="122">
        <v>28.693675899554705</v>
      </c>
      <c r="BD37" s="122">
        <v>119.4978534786261</v>
      </c>
      <c r="BE37" s="122">
        <v>253.36358919745589</v>
      </c>
      <c r="BF37" s="122">
        <v>348.95460446757977</v>
      </c>
      <c r="BG37" s="122">
        <v>408.3839958682413</v>
      </c>
      <c r="BH37" s="122">
        <v>557.98748924489962</v>
      </c>
      <c r="BI37" s="122">
        <v>491.53360979241495</v>
      </c>
      <c r="BJ37" s="122">
        <v>428.93217499895525</v>
      </c>
      <c r="BK37" s="122">
        <v>346.16258726188448</v>
      </c>
      <c r="BL37" s="122">
        <v>138.21881930100631</v>
      </c>
      <c r="BM37" s="122">
        <v>156.00429823170055</v>
      </c>
      <c r="BN37" s="122">
        <v>11.179834356617789</v>
      </c>
      <c r="BO37" s="122">
        <v>58.730057595158087</v>
      </c>
      <c r="BP37" s="122">
        <v>142.24155619578221</v>
      </c>
      <c r="BQ37" s="122">
        <v>278.68729482092203</v>
      </c>
      <c r="BR37" s="122">
        <v>376.14841784955388</v>
      </c>
      <c r="BS37" s="122">
        <v>436.77723428901095</v>
      </c>
      <c r="BT37" s="122">
        <v>589.25384459173824</v>
      </c>
      <c r="BU37" s="122">
        <v>521.66412832741332</v>
      </c>
      <c r="BV37" s="122">
        <v>457.99870400601583</v>
      </c>
      <c r="BW37" s="122">
        <v>387.46702994255179</v>
      </c>
      <c r="BX37" s="122">
        <v>171.24028378064941</v>
      </c>
      <c r="BY37" s="122">
        <v>189.74896615845637</v>
      </c>
      <c r="BZ37" s="122">
        <v>40.770721475043274</v>
      </c>
      <c r="CA37" s="122">
        <v>89.93972819343935</v>
      </c>
      <c r="CB37" s="122">
        <v>176.15018193045279</v>
      </c>
      <c r="CC37" s="122">
        <v>316.88424608475736</v>
      </c>
      <c r="CD37" s="122">
        <v>417.46550923914288</v>
      </c>
      <c r="CE37" s="122">
        <v>480.11085962031166</v>
      </c>
      <c r="CF37" s="122">
        <v>637.36081072074842</v>
      </c>
      <c r="CG37" s="122">
        <v>567.94382860165445</v>
      </c>
      <c r="CH37" s="122">
        <v>502.57026051132857</v>
      </c>
      <c r="CI37" s="122">
        <v>430.12585877647507</v>
      </c>
      <c r="CJ37" s="122">
        <v>207.61694671215923</v>
      </c>
      <c r="CK37" s="122">
        <v>226.88695039834437</v>
      </c>
      <c r="CL37" s="122">
        <v>73.646854069920096</v>
      </c>
      <c r="CM37" s="122">
        <v>124.49987212950651</v>
      </c>
      <c r="CN37" s="122">
        <v>213.5070367306464</v>
      </c>
      <c r="CO37" s="122">
        <v>358.67498692538732</v>
      </c>
      <c r="CP37" s="122">
        <v>462.48702978929612</v>
      </c>
      <c r="CQ37" s="122">
        <v>527.22657111573108</v>
      </c>
      <c r="CR37" s="122">
        <v>689.41035080706126</v>
      </c>
      <c r="CS37" s="122">
        <v>618.12869999737279</v>
      </c>
      <c r="CT37" s="122">
        <v>551.01328753012774</v>
      </c>
      <c r="CU37" s="122">
        <v>435.37719765632812</v>
      </c>
      <c r="CV37" s="122">
        <v>220.05341745656187</v>
      </c>
      <c r="CW37" s="122">
        <v>239.23775803464724</v>
      </c>
      <c r="CX37" s="122">
        <v>86.346593736185696</v>
      </c>
      <c r="CY37" s="122">
        <v>137.03170415440678</v>
      </c>
      <c r="CZ37" s="122">
        <v>225.77331933862189</v>
      </c>
      <c r="DA37" s="122">
        <v>370.53257136743798</v>
      </c>
      <c r="DB37" s="122">
        <v>474.03910858072743</v>
      </c>
      <c r="DC37" s="122">
        <v>538.57055128927368</v>
      </c>
      <c r="DD37" s="122">
        <v>700.29873793791421</v>
      </c>
      <c r="DE37" s="122">
        <v>629.14996473473252</v>
      </c>
      <c r="DF37" s="122">
        <v>562.15555045152166</v>
      </c>
      <c r="DG37" s="122">
        <v>475.64881703251001</v>
      </c>
      <c r="DH37" s="122">
        <v>251.74230348051037</v>
      </c>
      <c r="DI37" s="122">
        <v>271.79128863289134</v>
      </c>
      <c r="DJ37" s="122">
        <v>116.33063519208122</v>
      </c>
      <c r="DK37" s="122">
        <v>168.52525083162067</v>
      </c>
      <c r="DL37" s="122">
        <v>259.54506371807935</v>
      </c>
      <c r="DM37" s="122">
        <v>407.71052312638176</v>
      </c>
      <c r="DN37" s="122">
        <v>513.80596596712621</v>
      </c>
      <c r="DO37" s="122">
        <v>580.15466162128439</v>
      </c>
      <c r="DP37" s="122">
        <v>745.65198303756097</v>
      </c>
      <c r="DQ37" s="122">
        <v>673.62285116520377</v>
      </c>
      <c r="DR37" s="122">
        <v>605.83931106167233</v>
      </c>
      <c r="DS37" s="122">
        <v>517.75468947489173</v>
      </c>
      <c r="DT37" s="122">
        <v>289.58468101750395</v>
      </c>
      <c r="DU37" s="122">
        <v>310.25083920854462</v>
      </c>
      <c r="DV37" s="122">
        <v>151.89873629251201</v>
      </c>
      <c r="DW37" s="122">
        <v>205.35659048738569</v>
      </c>
      <c r="DX37" s="122">
        <v>298.41774101786609</v>
      </c>
      <c r="DY37" s="122">
        <v>449.76905874391491</v>
      </c>
      <c r="DZ37" s="122">
        <v>558.21058001952576</v>
      </c>
      <c r="EA37" s="122">
        <v>626.11205242504957</v>
      </c>
      <c r="EB37" s="122">
        <v>795.14676928742665</v>
      </c>
      <c r="EC37" s="122">
        <v>721.90616300258353</v>
      </c>
      <c r="ED37" s="122">
        <v>652.99773266620559</v>
      </c>
      <c r="EE37" s="122">
        <v>534.20826878091054</v>
      </c>
      <c r="EF37" s="122">
        <v>311.35749931873875</v>
      </c>
      <c r="EG37" s="122">
        <v>332.04479321276403</v>
      </c>
      <c r="EH37" s="122">
        <v>174.10292368764414</v>
      </c>
      <c r="EI37" s="122">
        <v>227.51047843567164</v>
      </c>
      <c r="EJ37" s="122">
        <v>320.43515497082535</v>
      </c>
      <c r="EK37" s="122">
        <v>471.52319645104797</v>
      </c>
      <c r="EL37" s="122">
        <v>579.79463502806277</v>
      </c>
      <c r="EM37" s="122">
        <v>647.61406247971047</v>
      </c>
      <c r="EN37" s="122">
        <v>816.34678248063926</v>
      </c>
      <c r="EO37" s="122">
        <v>743.33076350387478</v>
      </c>
      <c r="EP37" s="122">
        <v>674.63739704309955</v>
      </c>
      <c r="EQ37" s="122">
        <v>585.28351478009802</v>
      </c>
      <c r="ER37" s="122">
        <v>353.35474277003851</v>
      </c>
      <c r="ES37" s="122">
        <v>374.68868325899138</v>
      </c>
      <c r="ET37" s="122">
        <v>213.82254960624147</v>
      </c>
      <c r="EU37" s="122">
        <v>268.53451433893713</v>
      </c>
      <c r="EV37" s="122">
        <v>263.35837393793111</v>
      </c>
      <c r="EW37" s="122">
        <v>0</v>
      </c>
      <c r="EX37" s="122">
        <v>0</v>
      </c>
      <c r="EY37" s="122">
        <v>0</v>
      </c>
      <c r="EZ37" s="122">
        <v>0</v>
      </c>
      <c r="FA37" s="122">
        <v>0</v>
      </c>
      <c r="FB37" s="122">
        <v>0</v>
      </c>
      <c r="FC37" s="122">
        <v>0</v>
      </c>
      <c r="FD37" s="122">
        <v>0</v>
      </c>
      <c r="FE37" s="122">
        <v>0</v>
      </c>
      <c r="FF37" s="122">
        <v>0</v>
      </c>
      <c r="FG37" s="122">
        <v>0</v>
      </c>
      <c r="FH37" s="122">
        <v>0</v>
      </c>
      <c r="FI37" s="122">
        <v>0</v>
      </c>
      <c r="FJ37" s="122">
        <v>0</v>
      </c>
      <c r="FK37" s="122">
        <v>0</v>
      </c>
      <c r="FL37" s="122">
        <v>0</v>
      </c>
      <c r="FM37" s="122">
        <v>0</v>
      </c>
      <c r="FN37" s="122">
        <v>0</v>
      </c>
      <c r="FO37" s="122">
        <v>0</v>
      </c>
      <c r="FP37" s="122">
        <v>0</v>
      </c>
      <c r="FQ37" s="122">
        <v>0</v>
      </c>
      <c r="FR37" s="122">
        <v>0</v>
      </c>
      <c r="FS37" s="122">
        <v>0</v>
      </c>
      <c r="FT37" s="122">
        <v>0</v>
      </c>
      <c r="FU37" s="122">
        <v>0</v>
      </c>
      <c r="FV37" s="122">
        <v>0</v>
      </c>
      <c r="FW37" s="122">
        <v>0</v>
      </c>
      <c r="FX37" s="122">
        <v>0</v>
      </c>
      <c r="FY37" s="122">
        <v>0</v>
      </c>
      <c r="FZ37" s="122">
        <v>0</v>
      </c>
      <c r="GA37" s="122">
        <v>0</v>
      </c>
      <c r="GB37" s="122">
        <v>0</v>
      </c>
      <c r="GC37" s="122">
        <v>0</v>
      </c>
      <c r="GD37" s="122">
        <v>0</v>
      </c>
      <c r="GE37" s="122">
        <v>0</v>
      </c>
      <c r="GF37" s="122">
        <v>0</v>
      </c>
      <c r="GG37" s="122">
        <v>0</v>
      </c>
      <c r="GH37" s="122">
        <v>0</v>
      </c>
      <c r="GI37" s="122">
        <v>0</v>
      </c>
      <c r="GJ37" s="122">
        <v>0</v>
      </c>
      <c r="GK37" s="122">
        <v>0</v>
      </c>
      <c r="GL37" s="122">
        <v>0</v>
      </c>
      <c r="GM37" s="122">
        <v>0</v>
      </c>
      <c r="GN37" s="122">
        <v>0</v>
      </c>
      <c r="GO37" s="122">
        <v>0</v>
      </c>
      <c r="GP37" s="122">
        <v>0</v>
      </c>
      <c r="GQ37" s="122">
        <v>0</v>
      </c>
      <c r="GR37" s="122">
        <v>0</v>
      </c>
      <c r="GS37" s="122">
        <v>0</v>
      </c>
      <c r="GT37" s="122">
        <v>0</v>
      </c>
      <c r="GU37" s="122">
        <v>0</v>
      </c>
      <c r="GV37" s="122">
        <v>0</v>
      </c>
      <c r="GW37" s="122">
        <v>0</v>
      </c>
      <c r="GX37" s="122">
        <v>0</v>
      </c>
      <c r="GY37" s="122">
        <v>0</v>
      </c>
      <c r="GZ37" s="122">
        <v>0</v>
      </c>
      <c r="HA37" s="122">
        <v>0</v>
      </c>
      <c r="HB37" s="122">
        <v>0</v>
      </c>
      <c r="HC37" s="122">
        <v>0</v>
      </c>
      <c r="HD37" s="122">
        <v>0</v>
      </c>
      <c r="HE37" s="122">
        <v>0</v>
      </c>
      <c r="HF37" s="122">
        <v>0</v>
      </c>
      <c r="HG37" s="122">
        <v>0</v>
      </c>
      <c r="HH37" s="122">
        <v>0</v>
      </c>
      <c r="HI37" s="122">
        <v>0</v>
      </c>
      <c r="HJ37" s="122">
        <v>0</v>
      </c>
      <c r="HK37" s="122">
        <v>0</v>
      </c>
      <c r="HL37" s="122">
        <v>0</v>
      </c>
      <c r="HM37" s="122">
        <v>0</v>
      </c>
      <c r="HN37" s="122">
        <v>0</v>
      </c>
      <c r="HO37" s="122">
        <v>0</v>
      </c>
      <c r="HP37" s="122">
        <v>0</v>
      </c>
      <c r="HQ37" s="122">
        <v>0</v>
      </c>
      <c r="HR37" s="122">
        <v>0</v>
      </c>
      <c r="HS37" s="122">
        <v>0</v>
      </c>
      <c r="HT37" s="122">
        <v>0</v>
      </c>
      <c r="HU37" s="122">
        <v>0</v>
      </c>
      <c r="HV37" s="122">
        <v>0</v>
      </c>
      <c r="HW37" s="122">
        <v>0</v>
      </c>
      <c r="HX37" s="122">
        <v>0</v>
      </c>
      <c r="HY37" s="122">
        <v>0</v>
      </c>
      <c r="HZ37" s="122">
        <v>0</v>
      </c>
      <c r="IA37" s="122">
        <v>0</v>
      </c>
      <c r="IB37" s="122">
        <v>0</v>
      </c>
      <c r="IC37" s="122">
        <v>0</v>
      </c>
      <c r="ID37" s="122">
        <v>0</v>
      </c>
      <c r="IE37" s="122">
        <v>0</v>
      </c>
      <c r="IF37" s="122">
        <v>0</v>
      </c>
      <c r="IG37" s="122">
        <v>0</v>
      </c>
      <c r="IH37" s="122">
        <v>0</v>
      </c>
      <c r="II37" s="122">
        <v>0</v>
      </c>
      <c r="IJ37" s="122">
        <v>0</v>
      </c>
      <c r="IK37" s="122">
        <v>0</v>
      </c>
      <c r="IL37" s="122">
        <v>0</v>
      </c>
      <c r="IM37" s="122">
        <v>0</v>
      </c>
      <c r="IN37" s="122">
        <v>0</v>
      </c>
      <c r="IO37" s="122">
        <v>0</v>
      </c>
      <c r="IP37" s="122">
        <v>0</v>
      </c>
      <c r="IQ37" s="122">
        <v>0</v>
      </c>
      <c r="IR37" s="122">
        <v>0</v>
      </c>
      <c r="IS37" s="122">
        <v>0</v>
      </c>
      <c r="IT37" s="122">
        <v>0</v>
      </c>
      <c r="IU37" s="122">
        <v>0</v>
      </c>
      <c r="IV37" s="122">
        <v>0</v>
      </c>
      <c r="IW37" s="122">
        <v>0</v>
      </c>
      <c r="IX37" s="122">
        <v>0</v>
      </c>
      <c r="IY37" s="122">
        <v>0</v>
      </c>
      <c r="IZ37" s="122">
        <v>0</v>
      </c>
      <c r="JA37" s="122">
        <v>0</v>
      </c>
      <c r="JB37" s="122">
        <v>0</v>
      </c>
      <c r="JC37" s="122">
        <v>0</v>
      </c>
      <c r="JD37" s="122">
        <v>0</v>
      </c>
      <c r="JE37" s="122">
        <v>0</v>
      </c>
      <c r="JF37" s="122">
        <v>0</v>
      </c>
      <c r="JG37" s="122">
        <v>0</v>
      </c>
      <c r="JH37" s="122">
        <v>0</v>
      </c>
      <c r="JI37" s="122">
        <v>0</v>
      </c>
      <c r="JJ37" s="122">
        <v>0</v>
      </c>
      <c r="JK37" s="122">
        <v>0</v>
      </c>
      <c r="JL37" s="122">
        <v>0</v>
      </c>
      <c r="JM37" s="122">
        <v>0</v>
      </c>
      <c r="JN37" s="122">
        <v>0</v>
      </c>
      <c r="JO37" s="122">
        <v>0</v>
      </c>
      <c r="JP37" s="122">
        <v>0</v>
      </c>
      <c r="JQ37" s="122">
        <v>0</v>
      </c>
      <c r="JR37" s="122">
        <v>0</v>
      </c>
      <c r="JS37" s="122">
        <v>0</v>
      </c>
      <c r="JT37" s="122">
        <v>0</v>
      </c>
      <c r="JU37" s="122">
        <v>0</v>
      </c>
      <c r="JV37" s="122">
        <v>0</v>
      </c>
      <c r="JW37" s="122">
        <v>0</v>
      </c>
      <c r="JX37" s="122">
        <v>0</v>
      </c>
      <c r="JY37" s="122">
        <v>0</v>
      </c>
      <c r="JZ37" s="122">
        <v>0</v>
      </c>
      <c r="KA37" s="122">
        <v>0</v>
      </c>
      <c r="KB37" s="122">
        <v>0</v>
      </c>
      <c r="KC37" s="122">
        <v>0</v>
      </c>
      <c r="KD37" s="122">
        <v>0</v>
      </c>
      <c r="KE37" s="122">
        <v>0</v>
      </c>
      <c r="KF37" s="122">
        <v>0</v>
      </c>
      <c r="KG37" s="122">
        <v>0</v>
      </c>
      <c r="KH37" s="122">
        <v>0</v>
      </c>
      <c r="KI37" s="122">
        <v>0</v>
      </c>
      <c r="KJ37" s="122">
        <v>0</v>
      </c>
      <c r="KK37" s="122">
        <v>0</v>
      </c>
      <c r="KL37" s="122">
        <v>0</v>
      </c>
      <c r="KM37" s="122">
        <v>0</v>
      </c>
      <c r="KN37" s="122">
        <v>0</v>
      </c>
      <c r="KO37" s="122">
        <v>0</v>
      </c>
      <c r="KP37" s="122">
        <v>0</v>
      </c>
      <c r="KQ37" s="122">
        <v>0</v>
      </c>
      <c r="KR37" s="122">
        <v>0</v>
      </c>
      <c r="KS37" s="122">
        <v>0</v>
      </c>
      <c r="KT37" s="122">
        <v>0</v>
      </c>
      <c r="KU37" s="122">
        <v>0</v>
      </c>
      <c r="KV37" s="122">
        <v>0</v>
      </c>
      <c r="KW37" s="122">
        <v>0</v>
      </c>
      <c r="KX37" s="122">
        <v>0</v>
      </c>
      <c r="KY37" s="122">
        <v>0</v>
      </c>
      <c r="KZ37" s="122">
        <v>0</v>
      </c>
      <c r="LA37" s="122">
        <v>0</v>
      </c>
      <c r="LB37" s="122">
        <v>0</v>
      </c>
      <c r="LC37" s="122">
        <v>0</v>
      </c>
      <c r="LD37" s="122">
        <v>0</v>
      </c>
      <c r="LE37" s="122">
        <v>0</v>
      </c>
      <c r="LF37" s="122">
        <v>0</v>
      </c>
      <c r="LG37" s="122">
        <v>0</v>
      </c>
      <c r="LH37" s="122">
        <v>0</v>
      </c>
      <c r="LI37" s="6"/>
      <c r="LJ37" s="6"/>
    </row>
    <row r="38" spans="1:322" ht="7.05" customHeight="1" x14ac:dyDescent="0.25">
      <c r="A38" s="6"/>
      <c r="B38" s="6"/>
      <c r="C38" s="6"/>
      <c r="D38" s="6"/>
      <c r="E38" s="116"/>
      <c r="F38" s="6"/>
      <c r="G38" s="6"/>
      <c r="H38" s="6"/>
      <c r="I38" s="6"/>
      <c r="J38" s="6"/>
      <c r="K38" s="117"/>
      <c r="L38" s="6"/>
      <c r="M38" s="118"/>
      <c r="N38" s="6"/>
      <c r="O38" s="119"/>
      <c r="P38" s="6"/>
      <c r="Q38" s="6"/>
      <c r="R38" s="115"/>
      <c r="S38" s="6"/>
      <c r="T38" s="6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  <c r="IM38" s="115"/>
      <c r="IN38" s="115"/>
      <c r="IO38" s="115"/>
      <c r="IP38" s="115"/>
      <c r="IQ38" s="115"/>
      <c r="IR38" s="115"/>
      <c r="IS38" s="115"/>
      <c r="IT38" s="115"/>
      <c r="IU38" s="115"/>
      <c r="IV38" s="115"/>
      <c r="IW38" s="115"/>
      <c r="IX38" s="115"/>
      <c r="IY38" s="115"/>
      <c r="IZ38" s="115"/>
      <c r="JA38" s="115"/>
      <c r="JB38" s="115"/>
      <c r="JC38" s="115"/>
      <c r="JD38" s="115"/>
      <c r="JE38" s="115"/>
      <c r="JF38" s="115"/>
      <c r="JG38" s="115"/>
      <c r="JH38" s="115"/>
      <c r="JI38" s="115"/>
      <c r="JJ38" s="115"/>
      <c r="JK38" s="115"/>
      <c r="JL38" s="115"/>
      <c r="JM38" s="115"/>
      <c r="JN38" s="115"/>
      <c r="JO38" s="115"/>
      <c r="JP38" s="115"/>
      <c r="JQ38" s="115"/>
      <c r="JR38" s="115"/>
      <c r="JS38" s="115"/>
      <c r="JT38" s="115"/>
      <c r="JU38" s="115"/>
      <c r="JV38" s="115"/>
      <c r="JW38" s="115"/>
      <c r="JX38" s="115"/>
      <c r="JY38" s="115"/>
      <c r="JZ38" s="115"/>
      <c r="KA38" s="115"/>
      <c r="KB38" s="115"/>
      <c r="KC38" s="115"/>
      <c r="KD38" s="115"/>
      <c r="KE38" s="115"/>
      <c r="KF38" s="115"/>
      <c r="KG38" s="115"/>
      <c r="KH38" s="115"/>
      <c r="KI38" s="115"/>
      <c r="KJ38" s="115"/>
      <c r="KK38" s="115"/>
      <c r="KL38" s="115"/>
      <c r="KM38" s="115"/>
      <c r="KN38" s="115"/>
      <c r="KO38" s="115"/>
      <c r="KP38" s="115"/>
      <c r="KQ38" s="115"/>
      <c r="KR38" s="115"/>
      <c r="KS38" s="115"/>
      <c r="KT38" s="115"/>
      <c r="KU38" s="115"/>
      <c r="KV38" s="115"/>
      <c r="KW38" s="115"/>
      <c r="KX38" s="115"/>
      <c r="KY38" s="115"/>
      <c r="KZ38" s="115"/>
      <c r="LA38" s="115"/>
      <c r="LB38" s="115"/>
      <c r="LC38" s="115"/>
      <c r="LD38" s="115"/>
      <c r="LE38" s="115"/>
      <c r="LF38" s="115"/>
      <c r="LG38" s="115"/>
      <c r="LH38" s="115"/>
      <c r="LI38" s="6"/>
      <c r="LJ38" s="6"/>
    </row>
    <row r="39" spans="1:322" x14ac:dyDescent="0.25">
      <c r="A39" s="6"/>
      <c r="B39" s="6"/>
      <c r="C39" s="6"/>
      <c r="D39" s="6"/>
      <c r="E39" s="125" t="s">
        <v>86</v>
      </c>
      <c r="F39" s="6"/>
      <c r="G39" s="6"/>
      <c r="H39" s="6"/>
      <c r="I39" s="6"/>
      <c r="J39" s="6"/>
      <c r="K39" s="117" t="s">
        <v>41</v>
      </c>
      <c r="L39" s="6"/>
      <c r="M39" s="118"/>
      <c r="N39" s="6"/>
      <c r="O39" s="119"/>
      <c r="P39" s="6"/>
      <c r="Q39" s="6"/>
      <c r="R39" s="120">
        <v>0</v>
      </c>
      <c r="S39" s="6"/>
      <c r="T39" s="6"/>
      <c r="U39" s="120">
        <v>400</v>
      </c>
      <c r="V39" s="120">
        <v>1216.638418079096</v>
      </c>
      <c r="W39" s="120">
        <v>1919.2090395480229</v>
      </c>
      <c r="X39" s="120">
        <v>2785.7175141242938</v>
      </c>
      <c r="Y39" s="120">
        <v>4409.0960451977398</v>
      </c>
      <c r="Z39" s="120">
        <v>3220.2711864406779</v>
      </c>
      <c r="AA39" s="120">
        <v>5933.1073446327682</v>
      </c>
      <c r="AB39" s="120">
        <v>3129.1807909604522</v>
      </c>
      <c r="AC39" s="120">
        <v>5929.8305084745762</v>
      </c>
      <c r="AD39" s="120">
        <v>13383.728813559323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-384.27934056861272</v>
      </c>
      <c r="AK39" s="120">
        <v>-416.91316754369666</v>
      </c>
      <c r="AL39" s="120">
        <v>-357.3366196980727</v>
      </c>
      <c r="AM39" s="120">
        <v>-290.83301610939475</v>
      </c>
      <c r="AN39" s="120">
        <v>-90.090670814467728</v>
      </c>
      <c r="AO39" s="120">
        <v>-106.60983505645629</v>
      </c>
      <c r="AP39" s="120">
        <v>0</v>
      </c>
      <c r="AQ39" s="120">
        <v>0</v>
      </c>
      <c r="AR39" s="120">
        <v>-73.546841646256382</v>
      </c>
      <c r="AS39" s="120">
        <v>-221.788915277672</v>
      </c>
      <c r="AT39" s="120">
        <v>-314.26895525129135</v>
      </c>
      <c r="AU39" s="120">
        <v>-371.61385147624333</v>
      </c>
      <c r="AV39" s="120">
        <v>-516.55252303202781</v>
      </c>
      <c r="AW39" s="120">
        <v>-451.59594932293237</v>
      </c>
      <c r="AX39" s="120">
        <v>-390.3757139670297</v>
      </c>
      <c r="AY39" s="120">
        <v>-322.1842818815295</v>
      </c>
      <c r="AZ39" s="120">
        <v>-115.92077250352634</v>
      </c>
      <c r="BA39" s="120">
        <v>-133.28946851872752</v>
      </c>
      <c r="BB39" s="120">
        <v>0</v>
      </c>
      <c r="BC39" s="120">
        <v>-28.693675899554705</v>
      </c>
      <c r="BD39" s="120">
        <v>-119.4978534786261</v>
      </c>
      <c r="BE39" s="120">
        <v>-253.36358919745589</v>
      </c>
      <c r="BF39" s="120">
        <v>-348.95460446757977</v>
      </c>
      <c r="BG39" s="120">
        <v>-408.3839958682413</v>
      </c>
      <c r="BH39" s="120">
        <v>-557.98748924489962</v>
      </c>
      <c r="BI39" s="120">
        <v>-491.53360979241495</v>
      </c>
      <c r="BJ39" s="120">
        <v>-428.93217499895525</v>
      </c>
      <c r="BK39" s="120">
        <v>-346.16258726188448</v>
      </c>
      <c r="BL39" s="120">
        <v>-138.21881930100631</v>
      </c>
      <c r="BM39" s="120">
        <v>-156.00429823170055</v>
      </c>
      <c r="BN39" s="120">
        <v>-11.179834356617789</v>
      </c>
      <c r="BO39" s="120">
        <v>-58.730057595158087</v>
      </c>
      <c r="BP39" s="120">
        <v>-142.24155619578221</v>
      </c>
      <c r="BQ39" s="120">
        <v>-278.68729482092203</v>
      </c>
      <c r="BR39" s="120">
        <v>-376.14841784955388</v>
      </c>
      <c r="BS39" s="120">
        <v>-436.77723428901095</v>
      </c>
      <c r="BT39" s="120">
        <v>-589.25384459173824</v>
      </c>
      <c r="BU39" s="120">
        <v>-521.66412832741332</v>
      </c>
      <c r="BV39" s="120">
        <v>-457.99870400601583</v>
      </c>
      <c r="BW39" s="120">
        <v>-387.46702994255179</v>
      </c>
      <c r="BX39" s="120">
        <v>-171.24028378064941</v>
      </c>
      <c r="BY39" s="120">
        <v>-189.74896615845637</v>
      </c>
      <c r="BZ39" s="120">
        <v>-40.770721475043274</v>
      </c>
      <c r="CA39" s="120">
        <v>-89.93972819343935</v>
      </c>
      <c r="CB39" s="120">
        <v>-176.15018193045279</v>
      </c>
      <c r="CC39" s="120">
        <v>-316.88424608475736</v>
      </c>
      <c r="CD39" s="120">
        <v>-417.46550923914288</v>
      </c>
      <c r="CE39" s="120">
        <v>-480.11085962031166</v>
      </c>
      <c r="CF39" s="120">
        <v>-637.36081072074842</v>
      </c>
      <c r="CG39" s="120">
        <v>-567.94382860165445</v>
      </c>
      <c r="CH39" s="120">
        <v>-502.57026051132857</v>
      </c>
      <c r="CI39" s="120">
        <v>-430.12585877647507</v>
      </c>
      <c r="CJ39" s="120">
        <v>-207.61694671215923</v>
      </c>
      <c r="CK39" s="120">
        <v>-226.88695039834437</v>
      </c>
      <c r="CL39" s="120">
        <v>-73.646854069920096</v>
      </c>
      <c r="CM39" s="120">
        <v>-124.49987212950651</v>
      </c>
      <c r="CN39" s="120">
        <v>-213.5070367306464</v>
      </c>
      <c r="CO39" s="120">
        <v>-358.67498692538732</v>
      </c>
      <c r="CP39" s="120">
        <v>-462.48702978929612</v>
      </c>
      <c r="CQ39" s="120">
        <v>-527.22657111573108</v>
      </c>
      <c r="CR39" s="120">
        <v>-689.41035080706126</v>
      </c>
      <c r="CS39" s="120">
        <v>-618.12869999737279</v>
      </c>
      <c r="CT39" s="120">
        <v>-551.01328753012774</v>
      </c>
      <c r="CU39" s="120">
        <v>-435.37719765632812</v>
      </c>
      <c r="CV39" s="120">
        <v>-220.05341745656187</v>
      </c>
      <c r="CW39" s="120">
        <v>-239.23775803464724</v>
      </c>
      <c r="CX39" s="120">
        <v>-86.346593736185696</v>
      </c>
      <c r="CY39" s="120">
        <v>-137.03170415440678</v>
      </c>
      <c r="CZ39" s="120">
        <v>-225.77331933862189</v>
      </c>
      <c r="DA39" s="120">
        <v>-370.53257136743798</v>
      </c>
      <c r="DB39" s="120">
        <v>-474.03910858072743</v>
      </c>
      <c r="DC39" s="120">
        <v>-538.57055128927368</v>
      </c>
      <c r="DD39" s="120">
        <v>-700.29873793791421</v>
      </c>
      <c r="DE39" s="120">
        <v>-629.14996473473252</v>
      </c>
      <c r="DF39" s="120">
        <v>-562.15555045152166</v>
      </c>
      <c r="DG39" s="120">
        <v>-475.64881703251001</v>
      </c>
      <c r="DH39" s="120">
        <v>-251.74230348051037</v>
      </c>
      <c r="DI39" s="120">
        <v>-271.79128863289134</v>
      </c>
      <c r="DJ39" s="120">
        <v>-116.33063519208122</v>
      </c>
      <c r="DK39" s="120">
        <v>-168.52525083162067</v>
      </c>
      <c r="DL39" s="120">
        <v>-259.54506371807935</v>
      </c>
      <c r="DM39" s="120">
        <v>-407.71052312638176</v>
      </c>
      <c r="DN39" s="120">
        <v>-513.80596596712621</v>
      </c>
      <c r="DO39" s="120">
        <v>-580.15466162128439</v>
      </c>
      <c r="DP39" s="120">
        <v>-745.65198303756097</v>
      </c>
      <c r="DQ39" s="120">
        <v>-673.62285116520377</v>
      </c>
      <c r="DR39" s="120">
        <v>-605.83931106167233</v>
      </c>
      <c r="DS39" s="120">
        <v>-517.75468947489173</v>
      </c>
      <c r="DT39" s="120">
        <v>-289.58468101750395</v>
      </c>
      <c r="DU39" s="120">
        <v>-310.25083920854462</v>
      </c>
      <c r="DV39" s="120">
        <v>-151.89873629251201</v>
      </c>
      <c r="DW39" s="120">
        <v>-205.35659048738569</v>
      </c>
      <c r="DX39" s="120">
        <v>-298.41774101786609</v>
      </c>
      <c r="DY39" s="120">
        <v>-449.76905874391491</v>
      </c>
      <c r="DZ39" s="120">
        <v>-558.21058001952576</v>
      </c>
      <c r="EA39" s="120">
        <v>-626.11205242504957</v>
      </c>
      <c r="EB39" s="120">
        <v>-795.14676928742665</v>
      </c>
      <c r="EC39" s="120">
        <v>-721.90616300258353</v>
      </c>
      <c r="ED39" s="120">
        <v>-652.99773266620559</v>
      </c>
      <c r="EE39" s="120">
        <v>-534.20826878091054</v>
      </c>
      <c r="EF39" s="120">
        <v>-311.35749931873875</v>
      </c>
      <c r="EG39" s="120">
        <v>-332.04479321276403</v>
      </c>
      <c r="EH39" s="120">
        <v>-174.10292368764414</v>
      </c>
      <c r="EI39" s="120">
        <v>-227.51047843567164</v>
      </c>
      <c r="EJ39" s="120">
        <v>-320.43515497082535</v>
      </c>
      <c r="EK39" s="120">
        <v>-471.52319645104797</v>
      </c>
      <c r="EL39" s="120">
        <v>-579.79463502806277</v>
      </c>
      <c r="EM39" s="120">
        <v>-647.61406247971047</v>
      </c>
      <c r="EN39" s="120">
        <v>-816.34678248063926</v>
      </c>
      <c r="EO39" s="120">
        <v>-743.33076350387478</v>
      </c>
      <c r="EP39" s="120">
        <v>-674.63739704309955</v>
      </c>
      <c r="EQ39" s="120">
        <v>-585.28351478009802</v>
      </c>
      <c r="ER39" s="120">
        <v>-353.35474277003851</v>
      </c>
      <c r="ES39" s="120">
        <v>-374.68868325899138</v>
      </c>
      <c r="ET39" s="120">
        <v>-213.82254960624147</v>
      </c>
      <c r="EU39" s="120">
        <v>-268.53451433893713</v>
      </c>
      <c r="EV39" s="120">
        <v>-263.35837393793111</v>
      </c>
      <c r="EW39" s="120">
        <v>0</v>
      </c>
      <c r="EX39" s="120">
        <v>0</v>
      </c>
      <c r="EY39" s="120">
        <v>0</v>
      </c>
      <c r="EZ39" s="120">
        <v>0</v>
      </c>
      <c r="FA39" s="120">
        <v>0</v>
      </c>
      <c r="FB39" s="120">
        <v>0</v>
      </c>
      <c r="FC39" s="120">
        <v>0</v>
      </c>
      <c r="FD39" s="120">
        <v>0</v>
      </c>
      <c r="FE39" s="120">
        <v>0</v>
      </c>
      <c r="FF39" s="120">
        <v>0</v>
      </c>
      <c r="FG39" s="120">
        <v>0</v>
      </c>
      <c r="FH39" s="120">
        <v>0</v>
      </c>
      <c r="FI39" s="120">
        <v>0</v>
      </c>
      <c r="FJ39" s="120">
        <v>0</v>
      </c>
      <c r="FK39" s="120">
        <v>0</v>
      </c>
      <c r="FL39" s="120">
        <v>0</v>
      </c>
      <c r="FM39" s="120">
        <v>0</v>
      </c>
      <c r="FN39" s="120">
        <v>0</v>
      </c>
      <c r="FO39" s="120">
        <v>0</v>
      </c>
      <c r="FP39" s="120">
        <v>0</v>
      </c>
      <c r="FQ39" s="120">
        <v>0</v>
      </c>
      <c r="FR39" s="120">
        <v>0</v>
      </c>
      <c r="FS39" s="120">
        <v>0</v>
      </c>
      <c r="FT39" s="120">
        <v>0</v>
      </c>
      <c r="FU39" s="120">
        <v>0</v>
      </c>
      <c r="FV39" s="120">
        <v>0</v>
      </c>
      <c r="FW39" s="120">
        <v>0</v>
      </c>
      <c r="FX39" s="120">
        <v>0</v>
      </c>
      <c r="FY39" s="120">
        <v>0</v>
      </c>
      <c r="FZ39" s="120">
        <v>0</v>
      </c>
      <c r="GA39" s="120">
        <v>0</v>
      </c>
      <c r="GB39" s="120">
        <v>0</v>
      </c>
      <c r="GC39" s="120">
        <v>0</v>
      </c>
      <c r="GD39" s="120">
        <v>0</v>
      </c>
      <c r="GE39" s="120">
        <v>0</v>
      </c>
      <c r="GF39" s="120">
        <v>0</v>
      </c>
      <c r="GG39" s="120">
        <v>0</v>
      </c>
      <c r="GH39" s="120">
        <v>0</v>
      </c>
      <c r="GI39" s="120">
        <v>0</v>
      </c>
      <c r="GJ39" s="120">
        <v>0</v>
      </c>
      <c r="GK39" s="120">
        <v>0</v>
      </c>
      <c r="GL39" s="120">
        <v>0</v>
      </c>
      <c r="GM39" s="120">
        <v>0</v>
      </c>
      <c r="GN39" s="120">
        <v>0</v>
      </c>
      <c r="GO39" s="120">
        <v>0</v>
      </c>
      <c r="GP39" s="120">
        <v>0</v>
      </c>
      <c r="GQ39" s="120">
        <v>0</v>
      </c>
      <c r="GR39" s="120">
        <v>0</v>
      </c>
      <c r="GS39" s="120">
        <v>0</v>
      </c>
      <c r="GT39" s="120">
        <v>0</v>
      </c>
      <c r="GU39" s="120">
        <v>0</v>
      </c>
      <c r="GV39" s="120">
        <v>0</v>
      </c>
      <c r="GW39" s="120">
        <v>0</v>
      </c>
      <c r="GX39" s="120">
        <v>0</v>
      </c>
      <c r="GY39" s="120">
        <v>0</v>
      </c>
      <c r="GZ39" s="120">
        <v>0</v>
      </c>
      <c r="HA39" s="120">
        <v>0</v>
      </c>
      <c r="HB39" s="120">
        <v>0</v>
      </c>
      <c r="HC39" s="120">
        <v>0</v>
      </c>
      <c r="HD39" s="120">
        <v>0</v>
      </c>
      <c r="HE39" s="120">
        <v>0</v>
      </c>
      <c r="HF39" s="120">
        <v>0</v>
      </c>
      <c r="HG39" s="120">
        <v>0</v>
      </c>
      <c r="HH39" s="120">
        <v>0</v>
      </c>
      <c r="HI39" s="120">
        <v>0</v>
      </c>
      <c r="HJ39" s="120">
        <v>0</v>
      </c>
      <c r="HK39" s="120">
        <v>0</v>
      </c>
      <c r="HL39" s="120">
        <v>0</v>
      </c>
      <c r="HM39" s="120">
        <v>0</v>
      </c>
      <c r="HN39" s="120">
        <v>0</v>
      </c>
      <c r="HO39" s="120">
        <v>0</v>
      </c>
      <c r="HP39" s="120">
        <v>0</v>
      </c>
      <c r="HQ39" s="120">
        <v>0</v>
      </c>
      <c r="HR39" s="120">
        <v>0</v>
      </c>
      <c r="HS39" s="120">
        <v>0</v>
      </c>
      <c r="HT39" s="120">
        <v>0</v>
      </c>
      <c r="HU39" s="120">
        <v>0</v>
      </c>
      <c r="HV39" s="120">
        <v>0</v>
      </c>
      <c r="HW39" s="120">
        <v>0</v>
      </c>
      <c r="HX39" s="120">
        <v>0</v>
      </c>
      <c r="HY39" s="120">
        <v>0</v>
      </c>
      <c r="HZ39" s="120">
        <v>0</v>
      </c>
      <c r="IA39" s="120">
        <v>0</v>
      </c>
      <c r="IB39" s="120">
        <v>0</v>
      </c>
      <c r="IC39" s="120">
        <v>0</v>
      </c>
      <c r="ID39" s="120">
        <v>0</v>
      </c>
      <c r="IE39" s="120">
        <v>0</v>
      </c>
      <c r="IF39" s="120">
        <v>0</v>
      </c>
      <c r="IG39" s="120">
        <v>0</v>
      </c>
      <c r="IH39" s="120">
        <v>0</v>
      </c>
      <c r="II39" s="120">
        <v>0</v>
      </c>
      <c r="IJ39" s="120">
        <v>0</v>
      </c>
      <c r="IK39" s="120">
        <v>0</v>
      </c>
      <c r="IL39" s="120">
        <v>0</v>
      </c>
      <c r="IM39" s="120">
        <v>0</v>
      </c>
      <c r="IN39" s="120">
        <v>0</v>
      </c>
      <c r="IO39" s="120">
        <v>0</v>
      </c>
      <c r="IP39" s="120">
        <v>0</v>
      </c>
      <c r="IQ39" s="120">
        <v>0</v>
      </c>
      <c r="IR39" s="120">
        <v>0</v>
      </c>
      <c r="IS39" s="120">
        <v>0</v>
      </c>
      <c r="IT39" s="120">
        <v>0</v>
      </c>
      <c r="IU39" s="120">
        <v>0</v>
      </c>
      <c r="IV39" s="120">
        <v>0</v>
      </c>
      <c r="IW39" s="120">
        <v>0</v>
      </c>
      <c r="IX39" s="120">
        <v>0</v>
      </c>
      <c r="IY39" s="120">
        <v>0</v>
      </c>
      <c r="IZ39" s="120">
        <v>0</v>
      </c>
      <c r="JA39" s="120">
        <v>0</v>
      </c>
      <c r="JB39" s="120">
        <v>0</v>
      </c>
      <c r="JC39" s="120">
        <v>0</v>
      </c>
      <c r="JD39" s="120">
        <v>0</v>
      </c>
      <c r="JE39" s="120">
        <v>0</v>
      </c>
      <c r="JF39" s="120">
        <v>0</v>
      </c>
      <c r="JG39" s="120">
        <v>0</v>
      </c>
      <c r="JH39" s="120">
        <v>0</v>
      </c>
      <c r="JI39" s="120">
        <v>0</v>
      </c>
      <c r="JJ39" s="120">
        <v>0</v>
      </c>
      <c r="JK39" s="120">
        <v>0</v>
      </c>
      <c r="JL39" s="120">
        <v>0</v>
      </c>
      <c r="JM39" s="120">
        <v>0</v>
      </c>
      <c r="JN39" s="120">
        <v>0</v>
      </c>
      <c r="JO39" s="120">
        <v>0</v>
      </c>
      <c r="JP39" s="120">
        <v>0</v>
      </c>
      <c r="JQ39" s="120">
        <v>0</v>
      </c>
      <c r="JR39" s="120">
        <v>0</v>
      </c>
      <c r="JS39" s="120">
        <v>0</v>
      </c>
      <c r="JT39" s="120">
        <v>0</v>
      </c>
      <c r="JU39" s="120">
        <v>0</v>
      </c>
      <c r="JV39" s="120">
        <v>0</v>
      </c>
      <c r="JW39" s="120">
        <v>0</v>
      </c>
      <c r="JX39" s="120">
        <v>0</v>
      </c>
      <c r="JY39" s="120">
        <v>0</v>
      </c>
      <c r="JZ39" s="120">
        <v>0</v>
      </c>
      <c r="KA39" s="120">
        <v>0</v>
      </c>
      <c r="KB39" s="120">
        <v>0</v>
      </c>
      <c r="KC39" s="120">
        <v>0</v>
      </c>
      <c r="KD39" s="120">
        <v>0</v>
      </c>
      <c r="KE39" s="120">
        <v>0</v>
      </c>
      <c r="KF39" s="120">
        <v>0</v>
      </c>
      <c r="KG39" s="120">
        <v>0</v>
      </c>
      <c r="KH39" s="120">
        <v>0</v>
      </c>
      <c r="KI39" s="120">
        <v>0</v>
      </c>
      <c r="KJ39" s="120">
        <v>0</v>
      </c>
      <c r="KK39" s="120">
        <v>0</v>
      </c>
      <c r="KL39" s="120">
        <v>0</v>
      </c>
      <c r="KM39" s="120">
        <v>0</v>
      </c>
      <c r="KN39" s="120">
        <v>0</v>
      </c>
      <c r="KO39" s="120">
        <v>0</v>
      </c>
      <c r="KP39" s="120">
        <v>0</v>
      </c>
      <c r="KQ39" s="120">
        <v>0</v>
      </c>
      <c r="KR39" s="120">
        <v>0</v>
      </c>
      <c r="KS39" s="120">
        <v>0</v>
      </c>
      <c r="KT39" s="120">
        <v>0</v>
      </c>
      <c r="KU39" s="120">
        <v>0</v>
      </c>
      <c r="KV39" s="120">
        <v>0</v>
      </c>
      <c r="KW39" s="120">
        <v>0</v>
      </c>
      <c r="KX39" s="120">
        <v>0</v>
      </c>
      <c r="KY39" s="120">
        <v>0</v>
      </c>
      <c r="KZ39" s="120">
        <v>0</v>
      </c>
      <c r="LA39" s="120">
        <v>0</v>
      </c>
      <c r="LB39" s="120">
        <v>0</v>
      </c>
      <c r="LC39" s="120">
        <v>0</v>
      </c>
      <c r="LD39" s="120">
        <v>0</v>
      </c>
      <c r="LE39" s="120">
        <v>0</v>
      </c>
      <c r="LF39" s="120">
        <v>0</v>
      </c>
      <c r="LG39" s="120">
        <v>0</v>
      </c>
      <c r="LH39" s="120">
        <v>0</v>
      </c>
      <c r="LI39" s="6"/>
      <c r="LJ39" s="6"/>
    </row>
    <row r="40" spans="1:322" ht="7.05" customHeight="1" x14ac:dyDescent="0.25">
      <c r="A40" s="6"/>
      <c r="B40" s="6"/>
      <c r="C40" s="6"/>
      <c r="D40" s="6"/>
      <c r="E40" s="116"/>
      <c r="F40" s="6"/>
      <c r="G40" s="6"/>
      <c r="H40" s="6"/>
      <c r="I40" s="6"/>
      <c r="J40" s="6"/>
      <c r="K40" s="117"/>
      <c r="L40" s="6"/>
      <c r="M40" s="118"/>
      <c r="N40" s="6"/>
      <c r="O40" s="119"/>
      <c r="P40" s="6"/>
      <c r="Q40" s="6"/>
      <c r="R40" s="115"/>
      <c r="S40" s="6"/>
      <c r="T40" s="6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  <c r="IM40" s="115"/>
      <c r="IN40" s="115"/>
      <c r="IO40" s="115"/>
      <c r="IP40" s="115"/>
      <c r="IQ40" s="115"/>
      <c r="IR40" s="115"/>
      <c r="IS40" s="115"/>
      <c r="IT40" s="115"/>
      <c r="IU40" s="115"/>
      <c r="IV40" s="115"/>
      <c r="IW40" s="115"/>
      <c r="IX40" s="115"/>
      <c r="IY40" s="115"/>
      <c r="IZ40" s="115"/>
      <c r="JA40" s="115"/>
      <c r="JB40" s="115"/>
      <c r="JC40" s="115"/>
      <c r="JD40" s="115"/>
      <c r="JE40" s="115"/>
      <c r="JF40" s="115"/>
      <c r="JG40" s="115"/>
      <c r="JH40" s="115"/>
      <c r="JI40" s="115"/>
      <c r="JJ40" s="115"/>
      <c r="JK40" s="115"/>
      <c r="JL40" s="115"/>
      <c r="JM40" s="115"/>
      <c r="JN40" s="115"/>
      <c r="JO40" s="115"/>
      <c r="JP40" s="115"/>
      <c r="JQ40" s="115"/>
      <c r="JR40" s="115"/>
      <c r="JS40" s="115"/>
      <c r="JT40" s="115"/>
      <c r="JU40" s="115"/>
      <c r="JV40" s="115"/>
      <c r="JW40" s="115"/>
      <c r="JX40" s="115"/>
      <c r="JY40" s="115"/>
      <c r="JZ40" s="115"/>
      <c r="KA40" s="115"/>
      <c r="KB40" s="115"/>
      <c r="KC40" s="115"/>
      <c r="KD40" s="115"/>
      <c r="KE40" s="115"/>
      <c r="KF40" s="115"/>
      <c r="KG40" s="115"/>
      <c r="KH40" s="115"/>
      <c r="KI40" s="115"/>
      <c r="KJ40" s="115"/>
      <c r="KK40" s="115"/>
      <c r="KL40" s="115"/>
      <c r="KM40" s="115"/>
      <c r="KN40" s="115"/>
      <c r="KO40" s="115"/>
      <c r="KP40" s="115"/>
      <c r="KQ40" s="115"/>
      <c r="KR40" s="115"/>
      <c r="KS40" s="115"/>
      <c r="KT40" s="115"/>
      <c r="KU40" s="115"/>
      <c r="KV40" s="115"/>
      <c r="KW40" s="115"/>
      <c r="KX40" s="115"/>
      <c r="KY40" s="115"/>
      <c r="KZ40" s="115"/>
      <c r="LA40" s="115"/>
      <c r="LB40" s="115"/>
      <c r="LC40" s="115"/>
      <c r="LD40" s="115"/>
      <c r="LE40" s="115"/>
      <c r="LF40" s="115"/>
      <c r="LG40" s="115"/>
      <c r="LH40" s="115"/>
      <c r="LI40" s="6"/>
      <c r="LJ40" s="6"/>
    </row>
    <row r="41" spans="1:322" x14ac:dyDescent="0.25">
      <c r="A41" s="6"/>
      <c r="B41" s="6"/>
      <c r="C41" s="6"/>
      <c r="D41" s="6"/>
      <c r="E41" s="125" t="s">
        <v>87</v>
      </c>
      <c r="F41" s="6"/>
      <c r="G41" s="6"/>
      <c r="H41" s="6"/>
      <c r="I41" s="6"/>
      <c r="J41" s="6"/>
      <c r="K41" s="117" t="s">
        <v>41</v>
      </c>
      <c r="L41" s="6"/>
      <c r="M41" s="118"/>
      <c r="N41" s="6"/>
      <c r="O41" s="119"/>
      <c r="P41" s="6"/>
      <c r="Q41" s="6"/>
      <c r="R41" s="120"/>
      <c r="S41" s="6"/>
      <c r="T41" s="6"/>
      <c r="U41" s="120">
        <v>400</v>
      </c>
      <c r="V41" s="120">
        <v>1616.638418079096</v>
      </c>
      <c r="W41" s="120">
        <v>3535.8474576271192</v>
      </c>
      <c r="X41" s="120">
        <v>6321.5649717514134</v>
      </c>
      <c r="Y41" s="120">
        <v>10730.661016949154</v>
      </c>
      <c r="Z41" s="120">
        <v>13950.932203389832</v>
      </c>
      <c r="AA41" s="120">
        <v>19884.0395480226</v>
      </c>
      <c r="AB41" s="120">
        <v>23013.220338983054</v>
      </c>
      <c r="AC41" s="120">
        <v>28943.050847457631</v>
      </c>
      <c r="AD41" s="120">
        <v>42326.779661016953</v>
      </c>
      <c r="AE41" s="120">
        <v>42326.779661016953</v>
      </c>
      <c r="AF41" s="120">
        <v>42326.779661016953</v>
      </c>
      <c r="AG41" s="120">
        <v>42326.779661016953</v>
      </c>
      <c r="AH41" s="120">
        <v>42326.779661016953</v>
      </c>
      <c r="AI41" s="120">
        <v>42326.779661016953</v>
      </c>
      <c r="AJ41" s="120">
        <v>41942.500320448344</v>
      </c>
      <c r="AK41" s="120">
        <v>41525.587152904649</v>
      </c>
      <c r="AL41" s="120">
        <v>41168.250533206578</v>
      </c>
      <c r="AM41" s="120">
        <v>40877.417517097179</v>
      </c>
      <c r="AN41" s="120">
        <v>40787.326846282711</v>
      </c>
      <c r="AO41" s="120">
        <v>40680.717011226254</v>
      </c>
      <c r="AP41" s="120">
        <v>40680.717011226254</v>
      </c>
      <c r="AQ41" s="120">
        <v>40680.717011226254</v>
      </c>
      <c r="AR41" s="120">
        <v>40607.17016958</v>
      </c>
      <c r="AS41" s="120">
        <v>40385.38125430233</v>
      </c>
      <c r="AT41" s="120">
        <v>40071.112299051041</v>
      </c>
      <c r="AU41" s="120">
        <v>39699.498447574799</v>
      </c>
      <c r="AV41" s="120">
        <v>39182.945924542772</v>
      </c>
      <c r="AW41" s="120">
        <v>38731.34997521984</v>
      </c>
      <c r="AX41" s="120">
        <v>38340.974261252813</v>
      </c>
      <c r="AY41" s="120">
        <v>38018.789979371286</v>
      </c>
      <c r="AZ41" s="120">
        <v>37902.869206867763</v>
      </c>
      <c r="BA41" s="120">
        <v>37769.579738349035</v>
      </c>
      <c r="BB41" s="120">
        <v>37769.579738349035</v>
      </c>
      <c r="BC41" s="120">
        <v>37740.886062449477</v>
      </c>
      <c r="BD41" s="120">
        <v>37621.38820897085</v>
      </c>
      <c r="BE41" s="120">
        <v>37368.024619773394</v>
      </c>
      <c r="BF41" s="120">
        <v>37019.070015305813</v>
      </c>
      <c r="BG41" s="120">
        <v>36610.686019437569</v>
      </c>
      <c r="BH41" s="120">
        <v>36052.698530192669</v>
      </c>
      <c r="BI41" s="120">
        <v>35561.164920400253</v>
      </c>
      <c r="BJ41" s="120">
        <v>35132.232745401299</v>
      </c>
      <c r="BK41" s="120">
        <v>34786.070158139417</v>
      </c>
      <c r="BL41" s="120">
        <v>34647.851338838409</v>
      </c>
      <c r="BM41" s="120">
        <v>34491.847040606706</v>
      </c>
      <c r="BN41" s="120">
        <v>34480.667206250087</v>
      </c>
      <c r="BO41" s="120">
        <v>34421.937148654928</v>
      </c>
      <c r="BP41" s="120">
        <v>34279.695592459146</v>
      </c>
      <c r="BQ41" s="120">
        <v>34001.008297638225</v>
      </c>
      <c r="BR41" s="120">
        <v>33624.859879788673</v>
      </c>
      <c r="BS41" s="120">
        <v>33188.082645499664</v>
      </c>
      <c r="BT41" s="120">
        <v>32598.828800907926</v>
      </c>
      <c r="BU41" s="120">
        <v>32077.164672580511</v>
      </c>
      <c r="BV41" s="120">
        <v>31619.165968574496</v>
      </c>
      <c r="BW41" s="120">
        <v>31231.698938631944</v>
      </c>
      <c r="BX41" s="120">
        <v>31060.458654851296</v>
      </c>
      <c r="BY41" s="120">
        <v>30870.709688692841</v>
      </c>
      <c r="BZ41" s="120">
        <v>30829.938967217797</v>
      </c>
      <c r="CA41" s="120">
        <v>30739.999239024357</v>
      </c>
      <c r="CB41" s="120">
        <v>30563.849057093903</v>
      </c>
      <c r="CC41" s="120">
        <v>30246.964811009144</v>
      </c>
      <c r="CD41" s="120">
        <v>29829.49930177</v>
      </c>
      <c r="CE41" s="120">
        <v>29349.388442149688</v>
      </c>
      <c r="CF41" s="120">
        <v>28712.02763142894</v>
      </c>
      <c r="CG41" s="120">
        <v>28144.083802827285</v>
      </c>
      <c r="CH41" s="120">
        <v>27641.513542315955</v>
      </c>
      <c r="CI41" s="120">
        <v>27211.38768353948</v>
      </c>
      <c r="CJ41" s="120">
        <v>27003.770736827322</v>
      </c>
      <c r="CK41" s="120">
        <v>26776.883786428978</v>
      </c>
      <c r="CL41" s="120">
        <v>26703.236932359057</v>
      </c>
      <c r="CM41" s="120">
        <v>26578.737060229552</v>
      </c>
      <c r="CN41" s="120">
        <v>26365.230023498905</v>
      </c>
      <c r="CO41" s="120">
        <v>26006.555036573518</v>
      </c>
      <c r="CP41" s="120">
        <v>25544.068006784222</v>
      </c>
      <c r="CQ41" s="120">
        <v>25016.841435668492</v>
      </c>
      <c r="CR41" s="120">
        <v>24327.43108486143</v>
      </c>
      <c r="CS41" s="120">
        <v>23709.302384864055</v>
      </c>
      <c r="CT41" s="120">
        <v>23158.289097333927</v>
      </c>
      <c r="CU41" s="120">
        <v>22722.911899677598</v>
      </c>
      <c r="CV41" s="120">
        <v>22502.858482221036</v>
      </c>
      <c r="CW41" s="120">
        <v>22263.620724186389</v>
      </c>
      <c r="CX41" s="120">
        <v>22177.274130450201</v>
      </c>
      <c r="CY41" s="120">
        <v>22040.242426295794</v>
      </c>
      <c r="CZ41" s="120">
        <v>21814.469106957171</v>
      </c>
      <c r="DA41" s="120">
        <v>21443.936535589732</v>
      </c>
      <c r="DB41" s="120">
        <v>20969.897427009004</v>
      </c>
      <c r="DC41" s="120">
        <v>20431.326875719729</v>
      </c>
      <c r="DD41" s="120">
        <v>19731.028137781814</v>
      </c>
      <c r="DE41" s="120">
        <v>19101.87817304708</v>
      </c>
      <c r="DF41" s="120">
        <v>18539.72262259556</v>
      </c>
      <c r="DG41" s="120">
        <v>18064.07380556305</v>
      </c>
      <c r="DH41" s="120">
        <v>17812.331502082539</v>
      </c>
      <c r="DI41" s="120">
        <v>17540.540213449647</v>
      </c>
      <c r="DJ41" s="120">
        <v>17424.209578257567</v>
      </c>
      <c r="DK41" s="120">
        <v>17255.684327425948</v>
      </c>
      <c r="DL41" s="120">
        <v>16996.139263707868</v>
      </c>
      <c r="DM41" s="120">
        <v>16588.428740581487</v>
      </c>
      <c r="DN41" s="120">
        <v>16074.62277461436</v>
      </c>
      <c r="DO41" s="120">
        <v>15494.468112993076</v>
      </c>
      <c r="DP41" s="120">
        <v>14748.816129955514</v>
      </c>
      <c r="DQ41" s="120">
        <v>14075.19327879031</v>
      </c>
      <c r="DR41" s="120">
        <v>13469.353967728637</v>
      </c>
      <c r="DS41" s="120">
        <v>12951.599278253745</v>
      </c>
      <c r="DT41" s="120">
        <v>12662.014597236241</v>
      </c>
      <c r="DU41" s="120">
        <v>12351.763758027697</v>
      </c>
      <c r="DV41" s="120">
        <v>12199.865021735184</v>
      </c>
      <c r="DW41" s="120">
        <v>11994.508431247799</v>
      </c>
      <c r="DX41" s="120">
        <v>11696.090690229934</v>
      </c>
      <c r="DY41" s="120">
        <v>11246.321631486018</v>
      </c>
      <c r="DZ41" s="120">
        <v>10688.111051466492</v>
      </c>
      <c r="EA41" s="120">
        <v>10061.998999041443</v>
      </c>
      <c r="EB41" s="120">
        <v>9266.8522297540167</v>
      </c>
      <c r="EC41" s="120">
        <v>8544.9460667514322</v>
      </c>
      <c r="ED41" s="120">
        <v>7891.9483340852266</v>
      </c>
      <c r="EE41" s="120">
        <v>7357.740065304316</v>
      </c>
      <c r="EF41" s="120">
        <v>7046.3825659855775</v>
      </c>
      <c r="EG41" s="120">
        <v>6714.337772772813</v>
      </c>
      <c r="EH41" s="120">
        <v>6540.2348490851691</v>
      </c>
      <c r="EI41" s="120">
        <v>6312.7243706494974</v>
      </c>
      <c r="EJ41" s="120">
        <v>5992.289215678672</v>
      </c>
      <c r="EK41" s="120">
        <v>5520.7660192276244</v>
      </c>
      <c r="EL41" s="120">
        <v>4940.9713841995617</v>
      </c>
      <c r="EM41" s="120">
        <v>4293.3573217198509</v>
      </c>
      <c r="EN41" s="120">
        <v>3477.0105392392115</v>
      </c>
      <c r="EO41" s="120">
        <v>2733.679775735337</v>
      </c>
      <c r="EP41" s="120">
        <v>2059.0423786922374</v>
      </c>
      <c r="EQ41" s="120">
        <v>1473.7588639121395</v>
      </c>
      <c r="ER41" s="120">
        <v>1120.4041211421011</v>
      </c>
      <c r="ES41" s="120">
        <v>745.71543788310964</v>
      </c>
      <c r="ET41" s="120">
        <v>531.89288827686823</v>
      </c>
      <c r="EU41" s="120">
        <v>263.35837393793111</v>
      </c>
      <c r="EV41" s="120">
        <v>0</v>
      </c>
      <c r="EW41" s="120">
        <v>0</v>
      </c>
      <c r="EX41" s="120">
        <v>0</v>
      </c>
      <c r="EY41" s="120">
        <v>0</v>
      </c>
      <c r="EZ41" s="120">
        <v>0</v>
      </c>
      <c r="FA41" s="120">
        <v>0</v>
      </c>
      <c r="FB41" s="120">
        <v>0</v>
      </c>
      <c r="FC41" s="120">
        <v>0</v>
      </c>
      <c r="FD41" s="120">
        <v>0</v>
      </c>
      <c r="FE41" s="120">
        <v>0</v>
      </c>
      <c r="FF41" s="120">
        <v>0</v>
      </c>
      <c r="FG41" s="120">
        <v>0</v>
      </c>
      <c r="FH41" s="120">
        <v>0</v>
      </c>
      <c r="FI41" s="120">
        <v>0</v>
      </c>
      <c r="FJ41" s="120">
        <v>0</v>
      </c>
      <c r="FK41" s="120">
        <v>0</v>
      </c>
      <c r="FL41" s="120">
        <v>0</v>
      </c>
      <c r="FM41" s="120">
        <v>0</v>
      </c>
      <c r="FN41" s="120">
        <v>0</v>
      </c>
      <c r="FO41" s="120">
        <v>0</v>
      </c>
      <c r="FP41" s="120">
        <v>0</v>
      </c>
      <c r="FQ41" s="120">
        <v>0</v>
      </c>
      <c r="FR41" s="120">
        <v>0</v>
      </c>
      <c r="FS41" s="120">
        <v>0</v>
      </c>
      <c r="FT41" s="120">
        <v>0</v>
      </c>
      <c r="FU41" s="120">
        <v>0</v>
      </c>
      <c r="FV41" s="120">
        <v>0</v>
      </c>
      <c r="FW41" s="120">
        <v>0</v>
      </c>
      <c r="FX41" s="120">
        <v>0</v>
      </c>
      <c r="FY41" s="120">
        <v>0</v>
      </c>
      <c r="FZ41" s="120">
        <v>0</v>
      </c>
      <c r="GA41" s="120">
        <v>0</v>
      </c>
      <c r="GB41" s="120">
        <v>0</v>
      </c>
      <c r="GC41" s="120">
        <v>0</v>
      </c>
      <c r="GD41" s="120">
        <v>0</v>
      </c>
      <c r="GE41" s="120">
        <v>0</v>
      </c>
      <c r="GF41" s="120">
        <v>0</v>
      </c>
      <c r="GG41" s="120">
        <v>0</v>
      </c>
      <c r="GH41" s="120">
        <v>0</v>
      </c>
      <c r="GI41" s="120">
        <v>0</v>
      </c>
      <c r="GJ41" s="120">
        <v>0</v>
      </c>
      <c r="GK41" s="120">
        <v>0</v>
      </c>
      <c r="GL41" s="120">
        <v>0</v>
      </c>
      <c r="GM41" s="120">
        <v>0</v>
      </c>
      <c r="GN41" s="120">
        <v>0</v>
      </c>
      <c r="GO41" s="120">
        <v>0</v>
      </c>
      <c r="GP41" s="120">
        <v>0</v>
      </c>
      <c r="GQ41" s="120">
        <v>0</v>
      </c>
      <c r="GR41" s="120">
        <v>0</v>
      </c>
      <c r="GS41" s="120">
        <v>0</v>
      </c>
      <c r="GT41" s="120">
        <v>0</v>
      </c>
      <c r="GU41" s="120">
        <v>0</v>
      </c>
      <c r="GV41" s="120">
        <v>0</v>
      </c>
      <c r="GW41" s="120">
        <v>0</v>
      </c>
      <c r="GX41" s="120">
        <v>0</v>
      </c>
      <c r="GY41" s="120">
        <v>0</v>
      </c>
      <c r="GZ41" s="120">
        <v>0</v>
      </c>
      <c r="HA41" s="120">
        <v>0</v>
      </c>
      <c r="HB41" s="120">
        <v>0</v>
      </c>
      <c r="HC41" s="120">
        <v>0</v>
      </c>
      <c r="HD41" s="120">
        <v>0</v>
      </c>
      <c r="HE41" s="120">
        <v>0</v>
      </c>
      <c r="HF41" s="120">
        <v>0</v>
      </c>
      <c r="HG41" s="120">
        <v>0</v>
      </c>
      <c r="HH41" s="120">
        <v>0</v>
      </c>
      <c r="HI41" s="120">
        <v>0</v>
      </c>
      <c r="HJ41" s="120">
        <v>0</v>
      </c>
      <c r="HK41" s="120">
        <v>0</v>
      </c>
      <c r="HL41" s="120">
        <v>0</v>
      </c>
      <c r="HM41" s="120">
        <v>0</v>
      </c>
      <c r="HN41" s="120">
        <v>0</v>
      </c>
      <c r="HO41" s="120">
        <v>0</v>
      </c>
      <c r="HP41" s="120">
        <v>0</v>
      </c>
      <c r="HQ41" s="120">
        <v>0</v>
      </c>
      <c r="HR41" s="120">
        <v>0</v>
      </c>
      <c r="HS41" s="120">
        <v>0</v>
      </c>
      <c r="HT41" s="120">
        <v>0</v>
      </c>
      <c r="HU41" s="120">
        <v>0</v>
      </c>
      <c r="HV41" s="120">
        <v>0</v>
      </c>
      <c r="HW41" s="120">
        <v>0</v>
      </c>
      <c r="HX41" s="120">
        <v>0</v>
      </c>
      <c r="HY41" s="120">
        <v>0</v>
      </c>
      <c r="HZ41" s="120">
        <v>0</v>
      </c>
      <c r="IA41" s="120">
        <v>0</v>
      </c>
      <c r="IB41" s="120">
        <v>0</v>
      </c>
      <c r="IC41" s="120">
        <v>0</v>
      </c>
      <c r="ID41" s="120">
        <v>0</v>
      </c>
      <c r="IE41" s="120">
        <v>0</v>
      </c>
      <c r="IF41" s="120">
        <v>0</v>
      </c>
      <c r="IG41" s="120">
        <v>0</v>
      </c>
      <c r="IH41" s="120">
        <v>0</v>
      </c>
      <c r="II41" s="120">
        <v>0</v>
      </c>
      <c r="IJ41" s="120">
        <v>0</v>
      </c>
      <c r="IK41" s="120">
        <v>0</v>
      </c>
      <c r="IL41" s="120">
        <v>0</v>
      </c>
      <c r="IM41" s="120">
        <v>0</v>
      </c>
      <c r="IN41" s="120">
        <v>0</v>
      </c>
      <c r="IO41" s="120">
        <v>0</v>
      </c>
      <c r="IP41" s="120">
        <v>0</v>
      </c>
      <c r="IQ41" s="120">
        <v>0</v>
      </c>
      <c r="IR41" s="120">
        <v>0</v>
      </c>
      <c r="IS41" s="120">
        <v>0</v>
      </c>
      <c r="IT41" s="120">
        <v>0</v>
      </c>
      <c r="IU41" s="120">
        <v>0</v>
      </c>
      <c r="IV41" s="120">
        <v>0</v>
      </c>
      <c r="IW41" s="120">
        <v>0</v>
      </c>
      <c r="IX41" s="120">
        <v>0</v>
      </c>
      <c r="IY41" s="120">
        <v>0</v>
      </c>
      <c r="IZ41" s="120">
        <v>0</v>
      </c>
      <c r="JA41" s="120">
        <v>0</v>
      </c>
      <c r="JB41" s="120">
        <v>0</v>
      </c>
      <c r="JC41" s="120">
        <v>0</v>
      </c>
      <c r="JD41" s="120">
        <v>0</v>
      </c>
      <c r="JE41" s="120">
        <v>0</v>
      </c>
      <c r="JF41" s="120">
        <v>0</v>
      </c>
      <c r="JG41" s="120">
        <v>0</v>
      </c>
      <c r="JH41" s="120">
        <v>0</v>
      </c>
      <c r="JI41" s="120">
        <v>0</v>
      </c>
      <c r="JJ41" s="120">
        <v>0</v>
      </c>
      <c r="JK41" s="120">
        <v>0</v>
      </c>
      <c r="JL41" s="120">
        <v>0</v>
      </c>
      <c r="JM41" s="120">
        <v>0</v>
      </c>
      <c r="JN41" s="120">
        <v>0</v>
      </c>
      <c r="JO41" s="120">
        <v>0</v>
      </c>
      <c r="JP41" s="120">
        <v>0</v>
      </c>
      <c r="JQ41" s="120">
        <v>0</v>
      </c>
      <c r="JR41" s="120">
        <v>0</v>
      </c>
      <c r="JS41" s="120">
        <v>0</v>
      </c>
      <c r="JT41" s="120">
        <v>0</v>
      </c>
      <c r="JU41" s="120">
        <v>0</v>
      </c>
      <c r="JV41" s="120">
        <v>0</v>
      </c>
      <c r="JW41" s="120">
        <v>0</v>
      </c>
      <c r="JX41" s="120">
        <v>0</v>
      </c>
      <c r="JY41" s="120">
        <v>0</v>
      </c>
      <c r="JZ41" s="120">
        <v>0</v>
      </c>
      <c r="KA41" s="120">
        <v>0</v>
      </c>
      <c r="KB41" s="120">
        <v>0</v>
      </c>
      <c r="KC41" s="120">
        <v>0</v>
      </c>
      <c r="KD41" s="120">
        <v>0</v>
      </c>
      <c r="KE41" s="120">
        <v>0</v>
      </c>
      <c r="KF41" s="120">
        <v>0</v>
      </c>
      <c r="KG41" s="120">
        <v>0</v>
      </c>
      <c r="KH41" s="120">
        <v>0</v>
      </c>
      <c r="KI41" s="120">
        <v>0</v>
      </c>
      <c r="KJ41" s="120">
        <v>0</v>
      </c>
      <c r="KK41" s="120">
        <v>0</v>
      </c>
      <c r="KL41" s="120">
        <v>0</v>
      </c>
      <c r="KM41" s="120">
        <v>0</v>
      </c>
      <c r="KN41" s="120">
        <v>0</v>
      </c>
      <c r="KO41" s="120">
        <v>0</v>
      </c>
      <c r="KP41" s="120">
        <v>0</v>
      </c>
      <c r="KQ41" s="120">
        <v>0</v>
      </c>
      <c r="KR41" s="120">
        <v>0</v>
      </c>
      <c r="KS41" s="120">
        <v>0</v>
      </c>
      <c r="KT41" s="120">
        <v>0</v>
      </c>
      <c r="KU41" s="120">
        <v>0</v>
      </c>
      <c r="KV41" s="120">
        <v>0</v>
      </c>
      <c r="KW41" s="120">
        <v>0</v>
      </c>
      <c r="KX41" s="120">
        <v>0</v>
      </c>
      <c r="KY41" s="120">
        <v>0</v>
      </c>
      <c r="KZ41" s="120">
        <v>0</v>
      </c>
      <c r="LA41" s="120">
        <v>0</v>
      </c>
      <c r="LB41" s="120">
        <v>0</v>
      </c>
      <c r="LC41" s="120">
        <v>0</v>
      </c>
      <c r="LD41" s="120">
        <v>0</v>
      </c>
      <c r="LE41" s="120">
        <v>0</v>
      </c>
      <c r="LF41" s="120">
        <v>0</v>
      </c>
      <c r="LG41" s="120">
        <v>0</v>
      </c>
      <c r="LH41" s="120">
        <v>0</v>
      </c>
      <c r="LI41" s="6"/>
      <c r="LJ41" s="6"/>
    </row>
    <row r="42" spans="1:322" ht="7.05" customHeight="1" x14ac:dyDescent="0.25">
      <c r="A42" s="6"/>
      <c r="B42" s="6"/>
      <c r="C42" s="6"/>
      <c r="D42" s="6"/>
      <c r="E42" s="116"/>
      <c r="F42" s="6"/>
      <c r="G42" s="6"/>
      <c r="H42" s="6"/>
      <c r="I42" s="6"/>
      <c r="J42" s="6"/>
      <c r="K42" s="117"/>
      <c r="L42" s="6"/>
      <c r="M42" s="118"/>
      <c r="N42" s="6"/>
      <c r="O42" s="119"/>
      <c r="P42" s="6"/>
      <c r="Q42" s="6"/>
      <c r="R42" s="115"/>
      <c r="S42" s="6"/>
      <c r="T42" s="6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  <c r="IM42" s="115"/>
      <c r="IN42" s="115"/>
      <c r="IO42" s="115"/>
      <c r="IP42" s="115"/>
      <c r="IQ42" s="115"/>
      <c r="IR42" s="115"/>
      <c r="IS42" s="115"/>
      <c r="IT42" s="115"/>
      <c r="IU42" s="115"/>
      <c r="IV42" s="115"/>
      <c r="IW42" s="115"/>
      <c r="IX42" s="115"/>
      <c r="IY42" s="115"/>
      <c r="IZ42" s="115"/>
      <c r="JA42" s="115"/>
      <c r="JB42" s="115"/>
      <c r="JC42" s="115"/>
      <c r="JD42" s="115"/>
      <c r="JE42" s="115"/>
      <c r="JF42" s="115"/>
      <c r="JG42" s="115"/>
      <c r="JH42" s="115"/>
      <c r="JI42" s="115"/>
      <c r="JJ42" s="115"/>
      <c r="JK42" s="115"/>
      <c r="JL42" s="115"/>
      <c r="JM42" s="115"/>
      <c r="JN42" s="115"/>
      <c r="JO42" s="115"/>
      <c r="JP42" s="115"/>
      <c r="JQ42" s="115"/>
      <c r="JR42" s="115"/>
      <c r="JS42" s="115"/>
      <c r="JT42" s="115"/>
      <c r="JU42" s="115"/>
      <c r="JV42" s="115"/>
      <c r="JW42" s="115"/>
      <c r="JX42" s="115"/>
      <c r="JY42" s="115"/>
      <c r="JZ42" s="115"/>
      <c r="KA42" s="115"/>
      <c r="KB42" s="115"/>
      <c r="KC42" s="115"/>
      <c r="KD42" s="115"/>
      <c r="KE42" s="115"/>
      <c r="KF42" s="115"/>
      <c r="KG42" s="115"/>
      <c r="KH42" s="115"/>
      <c r="KI42" s="115"/>
      <c r="KJ42" s="115"/>
      <c r="KK42" s="115"/>
      <c r="KL42" s="115"/>
      <c r="KM42" s="115"/>
      <c r="KN42" s="115"/>
      <c r="KO42" s="115"/>
      <c r="KP42" s="115"/>
      <c r="KQ42" s="115"/>
      <c r="KR42" s="115"/>
      <c r="KS42" s="115"/>
      <c r="KT42" s="115"/>
      <c r="KU42" s="115"/>
      <c r="KV42" s="115"/>
      <c r="KW42" s="115"/>
      <c r="KX42" s="115"/>
      <c r="KY42" s="115"/>
      <c r="KZ42" s="115"/>
      <c r="LA42" s="115"/>
      <c r="LB42" s="115"/>
      <c r="LC42" s="115"/>
      <c r="LD42" s="115"/>
      <c r="LE42" s="115"/>
      <c r="LF42" s="115"/>
      <c r="LG42" s="115"/>
      <c r="LH42" s="115"/>
      <c r="LI42" s="6"/>
      <c r="LJ42" s="6"/>
    </row>
    <row r="43" spans="1:322" x14ac:dyDescent="0.25">
      <c r="A43" s="6"/>
      <c r="B43" s="6"/>
      <c r="C43" s="6"/>
      <c r="D43" s="6"/>
      <c r="E43" s="128" t="s">
        <v>88</v>
      </c>
      <c r="F43" s="6"/>
      <c r="G43" s="6"/>
      <c r="H43" s="6"/>
      <c r="I43" s="6"/>
      <c r="J43" s="6"/>
      <c r="K43" s="117" t="s">
        <v>41</v>
      </c>
      <c r="L43" s="6"/>
      <c r="M43" s="118"/>
      <c r="N43" s="6"/>
      <c r="O43" s="119"/>
      <c r="P43" s="6"/>
      <c r="Q43" s="6"/>
      <c r="R43" s="123">
        <v>29098.793224551857</v>
      </c>
      <c r="S43" s="6"/>
      <c r="T43" s="6"/>
      <c r="U43" s="123">
        <v>3.6666666666666665</v>
      </c>
      <c r="V43" s="123">
        <v>14.81918549905838</v>
      </c>
      <c r="W43" s="123">
        <v>32.411935028248593</v>
      </c>
      <c r="X43" s="123">
        <v>57.94767890772129</v>
      </c>
      <c r="Y43" s="123">
        <v>98.36439265536724</v>
      </c>
      <c r="Z43" s="123">
        <v>127.88354519774013</v>
      </c>
      <c r="AA43" s="123">
        <v>182.27036252354048</v>
      </c>
      <c r="AB43" s="123">
        <v>210.95451977401135</v>
      </c>
      <c r="AC43" s="123">
        <v>265.31129943502827</v>
      </c>
      <c r="AD43" s="123">
        <v>387.99548022598873</v>
      </c>
      <c r="AE43" s="123">
        <v>387.99548022598873</v>
      </c>
      <c r="AF43" s="123">
        <v>387.99548022598873</v>
      </c>
      <c r="AG43" s="123">
        <v>387.99548022598873</v>
      </c>
      <c r="AH43" s="123">
        <v>387.99548022598873</v>
      </c>
      <c r="AI43" s="123">
        <v>387.99548022598873</v>
      </c>
      <c r="AJ43" s="123">
        <v>387.99548022598873</v>
      </c>
      <c r="AK43" s="123">
        <v>384.47291960410985</v>
      </c>
      <c r="AL43" s="123">
        <v>380.65121556829263</v>
      </c>
      <c r="AM43" s="123">
        <v>377.37562988772697</v>
      </c>
      <c r="AN43" s="123">
        <v>374.70966057339086</v>
      </c>
      <c r="AO43" s="123">
        <v>373.88382942425818</v>
      </c>
      <c r="AP43" s="123">
        <v>372.90657260290732</v>
      </c>
      <c r="AQ43" s="123">
        <v>372.90657260290732</v>
      </c>
      <c r="AR43" s="123">
        <v>372.90657260290732</v>
      </c>
      <c r="AS43" s="123">
        <v>372.23239322115001</v>
      </c>
      <c r="AT43" s="123">
        <v>370.19932816443799</v>
      </c>
      <c r="AU43" s="123">
        <v>367.31852940796784</v>
      </c>
      <c r="AV43" s="123">
        <v>363.91206910276901</v>
      </c>
      <c r="AW43" s="123">
        <v>359.17700430830877</v>
      </c>
      <c r="AX43" s="123">
        <v>355.03737477284852</v>
      </c>
      <c r="AY43" s="123">
        <v>351.45893072815079</v>
      </c>
      <c r="AZ43" s="123">
        <v>348.50557481090345</v>
      </c>
      <c r="BA43" s="123">
        <v>347.44296772962116</v>
      </c>
      <c r="BB43" s="123">
        <v>346.22114760153278</v>
      </c>
      <c r="BC43" s="123">
        <v>346.22114760153278</v>
      </c>
      <c r="BD43" s="123">
        <v>345.9581222391202</v>
      </c>
      <c r="BE43" s="123">
        <v>344.86272524889949</v>
      </c>
      <c r="BF43" s="123">
        <v>342.54022568125612</v>
      </c>
      <c r="BG43" s="123">
        <v>339.34147514030332</v>
      </c>
      <c r="BH43" s="123">
        <v>335.59795517817776</v>
      </c>
      <c r="BI43" s="123">
        <v>330.48306986009948</v>
      </c>
      <c r="BJ43" s="123">
        <v>325.97734510366899</v>
      </c>
      <c r="BK43" s="123">
        <v>322.04546683284525</v>
      </c>
      <c r="BL43" s="123">
        <v>318.87230978294468</v>
      </c>
      <c r="BM43" s="123">
        <v>317.6053039393521</v>
      </c>
      <c r="BN43" s="123">
        <v>316.17526453889479</v>
      </c>
      <c r="BO43" s="123">
        <v>316.07278272395916</v>
      </c>
      <c r="BP43" s="123">
        <v>315.53442386267017</v>
      </c>
      <c r="BQ43" s="123">
        <v>314.23054293087552</v>
      </c>
      <c r="BR43" s="123">
        <v>311.67590939501707</v>
      </c>
      <c r="BS43" s="123">
        <v>308.22788223139617</v>
      </c>
      <c r="BT43" s="123">
        <v>304.22409091708022</v>
      </c>
      <c r="BU43" s="123">
        <v>298.82259734165598</v>
      </c>
      <c r="BV43" s="123">
        <v>294.04067616532137</v>
      </c>
      <c r="BW43" s="123">
        <v>289.8423547119329</v>
      </c>
      <c r="BX43" s="123">
        <v>286.29057360412617</v>
      </c>
      <c r="BY43" s="123">
        <v>284.72087100280356</v>
      </c>
      <c r="BZ43" s="123">
        <v>282.98150547968436</v>
      </c>
      <c r="CA43" s="123">
        <v>282.60777386616314</v>
      </c>
      <c r="CB43" s="123">
        <v>281.7833263577233</v>
      </c>
      <c r="CC43" s="123">
        <v>280.16861635669414</v>
      </c>
      <c r="CD43" s="123">
        <v>277.26384410091714</v>
      </c>
      <c r="CE43" s="123">
        <v>273.43707693289167</v>
      </c>
      <c r="CF43" s="123">
        <v>269.03606071970546</v>
      </c>
      <c r="CG43" s="123">
        <v>263.19358662143196</v>
      </c>
      <c r="CH43" s="123">
        <v>257.98743485925013</v>
      </c>
      <c r="CI43" s="123">
        <v>253.38054080456291</v>
      </c>
      <c r="CJ43" s="123">
        <v>249.43772043244522</v>
      </c>
      <c r="CK43" s="123">
        <v>247.53456508758379</v>
      </c>
      <c r="CL43" s="123">
        <v>245.45476804226564</v>
      </c>
      <c r="CM43" s="123">
        <v>244.77967187995804</v>
      </c>
      <c r="CN43" s="123">
        <v>243.63842305210423</v>
      </c>
      <c r="CO43" s="123">
        <v>241.68127521540666</v>
      </c>
      <c r="CP43" s="123">
        <v>238.39342116859061</v>
      </c>
      <c r="CQ43" s="123">
        <v>234.15395672885538</v>
      </c>
      <c r="CR43" s="123">
        <v>229.32104649362785</v>
      </c>
      <c r="CS43" s="123">
        <v>223.00145161122975</v>
      </c>
      <c r="CT43" s="123">
        <v>217.33527186125386</v>
      </c>
      <c r="CU43" s="123">
        <v>212.28431672556098</v>
      </c>
      <c r="CV43" s="123">
        <v>208.29335908037797</v>
      </c>
      <c r="CW43" s="123">
        <v>206.27620275369281</v>
      </c>
      <c r="CX43" s="123">
        <v>204.08318997170855</v>
      </c>
      <c r="CY43" s="123">
        <v>203.29167952912687</v>
      </c>
      <c r="CZ43" s="123">
        <v>202.03555557437812</v>
      </c>
      <c r="DA43" s="123">
        <v>199.96596681377409</v>
      </c>
      <c r="DB43" s="123">
        <v>196.56941824290587</v>
      </c>
      <c r="DC43" s="123">
        <v>192.22405974758252</v>
      </c>
      <c r="DD43" s="123">
        <v>187.28716302743086</v>
      </c>
      <c r="DE43" s="123">
        <v>180.86775792966662</v>
      </c>
      <c r="DF43" s="123">
        <v>175.10054991959825</v>
      </c>
      <c r="DG43" s="123">
        <v>169.94745737379262</v>
      </c>
      <c r="DH43" s="123">
        <v>165.5873432176613</v>
      </c>
      <c r="DI43" s="123">
        <v>163.2797054357566</v>
      </c>
      <c r="DJ43" s="123">
        <v>160.7882852899551</v>
      </c>
      <c r="DK43" s="123">
        <v>159.7219211340277</v>
      </c>
      <c r="DL43" s="123">
        <v>158.17710633473786</v>
      </c>
      <c r="DM43" s="123">
        <v>155.79794325065546</v>
      </c>
      <c r="DN43" s="123">
        <v>152.06059678866362</v>
      </c>
      <c r="DO43" s="123">
        <v>147.3507087672983</v>
      </c>
      <c r="DP43" s="123">
        <v>142.03262436910319</v>
      </c>
      <c r="DQ43" s="123">
        <v>135.19748119125887</v>
      </c>
      <c r="DR43" s="123">
        <v>129.02260505557783</v>
      </c>
      <c r="DS43" s="123">
        <v>123.46907803751252</v>
      </c>
      <c r="DT43" s="123">
        <v>118.72299338399267</v>
      </c>
      <c r="DU43" s="123">
        <v>116.06846714133222</v>
      </c>
      <c r="DV43" s="123">
        <v>113.22450111525389</v>
      </c>
      <c r="DW43" s="123">
        <v>111.83209603257252</v>
      </c>
      <c r="DX43" s="123">
        <v>109.94966061977151</v>
      </c>
      <c r="DY43" s="123">
        <v>107.21416466044106</v>
      </c>
      <c r="DZ43" s="123">
        <v>103.09128162195516</v>
      </c>
      <c r="EA43" s="123">
        <v>97.974351305109508</v>
      </c>
      <c r="EB43" s="123">
        <v>92.234990824546571</v>
      </c>
      <c r="EC43" s="123">
        <v>84.946145439411822</v>
      </c>
      <c r="ED43" s="123">
        <v>78.328672278554805</v>
      </c>
      <c r="EE43" s="123">
        <v>72.342859729114579</v>
      </c>
      <c r="EF43" s="123">
        <v>67.4459505986229</v>
      </c>
      <c r="EG43" s="123">
        <v>64.591840188201118</v>
      </c>
      <c r="EH43" s="123">
        <v>61.548096250417451</v>
      </c>
      <c r="EI43" s="123">
        <v>59.952152783280717</v>
      </c>
      <c r="EJ43" s="123">
        <v>57.866640064287061</v>
      </c>
      <c r="EK43" s="123">
        <v>54.929317810387829</v>
      </c>
      <c r="EL43" s="123">
        <v>50.607021842919892</v>
      </c>
      <c r="EM43" s="123">
        <v>45.292237688495987</v>
      </c>
      <c r="EN43" s="123">
        <v>39.355775449098637</v>
      </c>
      <c r="EO43" s="123">
        <v>31.872596609692774</v>
      </c>
      <c r="EP43" s="123">
        <v>25.058731277573923</v>
      </c>
      <c r="EQ43" s="123">
        <v>18.874555138012177</v>
      </c>
      <c r="ER43" s="123">
        <v>13.509456252527945</v>
      </c>
      <c r="ES43" s="123">
        <v>10.270371110469259</v>
      </c>
      <c r="ET43" s="123">
        <v>6.8357248472618393</v>
      </c>
      <c r="EU43" s="123">
        <v>4.8756848092046257</v>
      </c>
      <c r="EV43" s="123">
        <v>2.4141184277643686</v>
      </c>
      <c r="EW43" s="123">
        <v>0</v>
      </c>
      <c r="EX43" s="123">
        <v>0</v>
      </c>
      <c r="EY43" s="123">
        <v>0</v>
      </c>
      <c r="EZ43" s="123">
        <v>0</v>
      </c>
      <c r="FA43" s="123">
        <v>0</v>
      </c>
      <c r="FB43" s="123">
        <v>0</v>
      </c>
      <c r="FC43" s="123">
        <v>0</v>
      </c>
      <c r="FD43" s="123">
        <v>0</v>
      </c>
      <c r="FE43" s="123">
        <v>0</v>
      </c>
      <c r="FF43" s="123">
        <v>0</v>
      </c>
      <c r="FG43" s="123">
        <v>0</v>
      </c>
      <c r="FH43" s="123">
        <v>0</v>
      </c>
      <c r="FI43" s="123">
        <v>0</v>
      </c>
      <c r="FJ43" s="123">
        <v>0</v>
      </c>
      <c r="FK43" s="123">
        <v>0</v>
      </c>
      <c r="FL43" s="123">
        <v>0</v>
      </c>
      <c r="FM43" s="123">
        <v>0</v>
      </c>
      <c r="FN43" s="123">
        <v>0</v>
      </c>
      <c r="FO43" s="123">
        <v>0</v>
      </c>
      <c r="FP43" s="123">
        <v>0</v>
      </c>
      <c r="FQ43" s="123">
        <v>0</v>
      </c>
      <c r="FR43" s="123">
        <v>0</v>
      </c>
      <c r="FS43" s="123">
        <v>0</v>
      </c>
      <c r="FT43" s="123">
        <v>0</v>
      </c>
      <c r="FU43" s="123">
        <v>0</v>
      </c>
      <c r="FV43" s="123">
        <v>0</v>
      </c>
      <c r="FW43" s="123">
        <v>0</v>
      </c>
      <c r="FX43" s="123">
        <v>0</v>
      </c>
      <c r="FY43" s="123">
        <v>0</v>
      </c>
      <c r="FZ43" s="123">
        <v>0</v>
      </c>
      <c r="GA43" s="123">
        <v>0</v>
      </c>
      <c r="GB43" s="123">
        <v>0</v>
      </c>
      <c r="GC43" s="123">
        <v>0</v>
      </c>
      <c r="GD43" s="123">
        <v>0</v>
      </c>
      <c r="GE43" s="123">
        <v>0</v>
      </c>
      <c r="GF43" s="123">
        <v>0</v>
      </c>
      <c r="GG43" s="123">
        <v>0</v>
      </c>
      <c r="GH43" s="123">
        <v>0</v>
      </c>
      <c r="GI43" s="123">
        <v>0</v>
      </c>
      <c r="GJ43" s="123">
        <v>0</v>
      </c>
      <c r="GK43" s="123">
        <v>0</v>
      </c>
      <c r="GL43" s="123">
        <v>0</v>
      </c>
      <c r="GM43" s="123">
        <v>0</v>
      </c>
      <c r="GN43" s="123">
        <v>0</v>
      </c>
      <c r="GO43" s="123">
        <v>0</v>
      </c>
      <c r="GP43" s="123">
        <v>0</v>
      </c>
      <c r="GQ43" s="123">
        <v>0</v>
      </c>
      <c r="GR43" s="123">
        <v>0</v>
      </c>
      <c r="GS43" s="123">
        <v>0</v>
      </c>
      <c r="GT43" s="123">
        <v>0</v>
      </c>
      <c r="GU43" s="123">
        <v>0</v>
      </c>
      <c r="GV43" s="123">
        <v>0</v>
      </c>
      <c r="GW43" s="123">
        <v>0</v>
      </c>
      <c r="GX43" s="123">
        <v>0</v>
      </c>
      <c r="GY43" s="123">
        <v>0</v>
      </c>
      <c r="GZ43" s="123">
        <v>0</v>
      </c>
      <c r="HA43" s="123">
        <v>0</v>
      </c>
      <c r="HB43" s="123">
        <v>0</v>
      </c>
      <c r="HC43" s="123">
        <v>0</v>
      </c>
      <c r="HD43" s="123">
        <v>0</v>
      </c>
      <c r="HE43" s="123">
        <v>0</v>
      </c>
      <c r="HF43" s="123">
        <v>0</v>
      </c>
      <c r="HG43" s="123">
        <v>0</v>
      </c>
      <c r="HH43" s="123">
        <v>0</v>
      </c>
      <c r="HI43" s="123">
        <v>0</v>
      </c>
      <c r="HJ43" s="123">
        <v>0</v>
      </c>
      <c r="HK43" s="123">
        <v>0</v>
      </c>
      <c r="HL43" s="123">
        <v>0</v>
      </c>
      <c r="HM43" s="123">
        <v>0</v>
      </c>
      <c r="HN43" s="123">
        <v>0</v>
      </c>
      <c r="HO43" s="123">
        <v>0</v>
      </c>
      <c r="HP43" s="123">
        <v>0</v>
      </c>
      <c r="HQ43" s="123">
        <v>0</v>
      </c>
      <c r="HR43" s="123">
        <v>0</v>
      </c>
      <c r="HS43" s="123">
        <v>0</v>
      </c>
      <c r="HT43" s="123">
        <v>0</v>
      </c>
      <c r="HU43" s="123">
        <v>0</v>
      </c>
      <c r="HV43" s="123">
        <v>0</v>
      </c>
      <c r="HW43" s="123">
        <v>0</v>
      </c>
      <c r="HX43" s="123">
        <v>0</v>
      </c>
      <c r="HY43" s="123">
        <v>0</v>
      </c>
      <c r="HZ43" s="123">
        <v>0</v>
      </c>
      <c r="IA43" s="123">
        <v>0</v>
      </c>
      <c r="IB43" s="123">
        <v>0</v>
      </c>
      <c r="IC43" s="123">
        <v>0</v>
      </c>
      <c r="ID43" s="123">
        <v>0</v>
      </c>
      <c r="IE43" s="123">
        <v>0</v>
      </c>
      <c r="IF43" s="123">
        <v>0</v>
      </c>
      <c r="IG43" s="123">
        <v>0</v>
      </c>
      <c r="IH43" s="123">
        <v>0</v>
      </c>
      <c r="II43" s="123">
        <v>0</v>
      </c>
      <c r="IJ43" s="123">
        <v>0</v>
      </c>
      <c r="IK43" s="123">
        <v>0</v>
      </c>
      <c r="IL43" s="123">
        <v>0</v>
      </c>
      <c r="IM43" s="123">
        <v>0</v>
      </c>
      <c r="IN43" s="123">
        <v>0</v>
      </c>
      <c r="IO43" s="123">
        <v>0</v>
      </c>
      <c r="IP43" s="123">
        <v>0</v>
      </c>
      <c r="IQ43" s="123">
        <v>0</v>
      </c>
      <c r="IR43" s="123">
        <v>0</v>
      </c>
      <c r="IS43" s="123">
        <v>0</v>
      </c>
      <c r="IT43" s="123">
        <v>0</v>
      </c>
      <c r="IU43" s="123">
        <v>0</v>
      </c>
      <c r="IV43" s="123">
        <v>0</v>
      </c>
      <c r="IW43" s="123">
        <v>0</v>
      </c>
      <c r="IX43" s="123">
        <v>0</v>
      </c>
      <c r="IY43" s="123">
        <v>0</v>
      </c>
      <c r="IZ43" s="123">
        <v>0</v>
      </c>
      <c r="JA43" s="123">
        <v>0</v>
      </c>
      <c r="JB43" s="123">
        <v>0</v>
      </c>
      <c r="JC43" s="123">
        <v>0</v>
      </c>
      <c r="JD43" s="123">
        <v>0</v>
      </c>
      <c r="JE43" s="123">
        <v>0</v>
      </c>
      <c r="JF43" s="123">
        <v>0</v>
      </c>
      <c r="JG43" s="123">
        <v>0</v>
      </c>
      <c r="JH43" s="123">
        <v>0</v>
      </c>
      <c r="JI43" s="123">
        <v>0</v>
      </c>
      <c r="JJ43" s="123">
        <v>0</v>
      </c>
      <c r="JK43" s="123">
        <v>0</v>
      </c>
      <c r="JL43" s="123">
        <v>0</v>
      </c>
      <c r="JM43" s="123">
        <v>0</v>
      </c>
      <c r="JN43" s="123">
        <v>0</v>
      </c>
      <c r="JO43" s="123">
        <v>0</v>
      </c>
      <c r="JP43" s="123">
        <v>0</v>
      </c>
      <c r="JQ43" s="123">
        <v>0</v>
      </c>
      <c r="JR43" s="123">
        <v>0</v>
      </c>
      <c r="JS43" s="123">
        <v>0</v>
      </c>
      <c r="JT43" s="123">
        <v>0</v>
      </c>
      <c r="JU43" s="123">
        <v>0</v>
      </c>
      <c r="JV43" s="123">
        <v>0</v>
      </c>
      <c r="JW43" s="123">
        <v>0</v>
      </c>
      <c r="JX43" s="123">
        <v>0</v>
      </c>
      <c r="JY43" s="123">
        <v>0</v>
      </c>
      <c r="JZ43" s="123">
        <v>0</v>
      </c>
      <c r="KA43" s="123">
        <v>0</v>
      </c>
      <c r="KB43" s="123">
        <v>0</v>
      </c>
      <c r="KC43" s="123">
        <v>0</v>
      </c>
      <c r="KD43" s="123">
        <v>0</v>
      </c>
      <c r="KE43" s="123">
        <v>0</v>
      </c>
      <c r="KF43" s="123">
        <v>0</v>
      </c>
      <c r="KG43" s="123">
        <v>0</v>
      </c>
      <c r="KH43" s="123">
        <v>0</v>
      </c>
      <c r="KI43" s="123">
        <v>0</v>
      </c>
      <c r="KJ43" s="123">
        <v>0</v>
      </c>
      <c r="KK43" s="123">
        <v>0</v>
      </c>
      <c r="KL43" s="123">
        <v>0</v>
      </c>
      <c r="KM43" s="123">
        <v>0</v>
      </c>
      <c r="KN43" s="123">
        <v>0</v>
      </c>
      <c r="KO43" s="123">
        <v>0</v>
      </c>
      <c r="KP43" s="123">
        <v>0</v>
      </c>
      <c r="KQ43" s="123">
        <v>0</v>
      </c>
      <c r="KR43" s="123">
        <v>0</v>
      </c>
      <c r="KS43" s="123">
        <v>0</v>
      </c>
      <c r="KT43" s="123">
        <v>0</v>
      </c>
      <c r="KU43" s="123">
        <v>0</v>
      </c>
      <c r="KV43" s="123">
        <v>0</v>
      </c>
      <c r="KW43" s="123">
        <v>0</v>
      </c>
      <c r="KX43" s="123">
        <v>0</v>
      </c>
      <c r="KY43" s="123">
        <v>0</v>
      </c>
      <c r="KZ43" s="123">
        <v>0</v>
      </c>
      <c r="LA43" s="123">
        <v>0</v>
      </c>
      <c r="LB43" s="123">
        <v>0</v>
      </c>
      <c r="LC43" s="123">
        <v>0</v>
      </c>
      <c r="LD43" s="123">
        <v>0</v>
      </c>
      <c r="LE43" s="123">
        <v>0</v>
      </c>
      <c r="LF43" s="123">
        <v>0</v>
      </c>
      <c r="LG43" s="123">
        <v>0</v>
      </c>
      <c r="LH43" s="123">
        <v>0</v>
      </c>
      <c r="LI43" s="6"/>
      <c r="LJ43" s="6"/>
    </row>
    <row r="44" spans="1:322" ht="7.05" customHeight="1" x14ac:dyDescent="0.25">
      <c r="A44" s="6"/>
      <c r="B44" s="6"/>
      <c r="C44" s="6"/>
      <c r="D44" s="6"/>
      <c r="E44" s="116"/>
      <c r="F44" s="6"/>
      <c r="G44" s="6"/>
      <c r="H44" s="6"/>
      <c r="I44" s="6"/>
      <c r="J44" s="6"/>
      <c r="K44" s="117"/>
      <c r="L44" s="6"/>
      <c r="M44" s="118"/>
      <c r="N44" s="6"/>
      <c r="O44" s="119"/>
      <c r="P44" s="6"/>
      <c r="Q44" s="6"/>
      <c r="R44" s="115"/>
      <c r="S44" s="6"/>
      <c r="T44" s="6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  <c r="IM44" s="115"/>
      <c r="IN44" s="115"/>
      <c r="IO44" s="115"/>
      <c r="IP44" s="115"/>
      <c r="IQ44" s="115"/>
      <c r="IR44" s="115"/>
      <c r="IS44" s="115"/>
      <c r="IT44" s="115"/>
      <c r="IU44" s="115"/>
      <c r="IV44" s="115"/>
      <c r="IW44" s="115"/>
      <c r="IX44" s="115"/>
      <c r="IY44" s="115"/>
      <c r="IZ44" s="115"/>
      <c r="JA44" s="115"/>
      <c r="JB44" s="115"/>
      <c r="JC44" s="115"/>
      <c r="JD44" s="115"/>
      <c r="JE44" s="115"/>
      <c r="JF44" s="115"/>
      <c r="JG44" s="115"/>
      <c r="JH44" s="115"/>
      <c r="JI44" s="115"/>
      <c r="JJ44" s="115"/>
      <c r="JK44" s="115"/>
      <c r="JL44" s="115"/>
      <c r="JM44" s="115"/>
      <c r="JN44" s="115"/>
      <c r="JO44" s="115"/>
      <c r="JP44" s="115"/>
      <c r="JQ44" s="115"/>
      <c r="JR44" s="115"/>
      <c r="JS44" s="115"/>
      <c r="JT44" s="115"/>
      <c r="JU44" s="115"/>
      <c r="JV44" s="115"/>
      <c r="JW44" s="115"/>
      <c r="JX44" s="115"/>
      <c r="JY44" s="115"/>
      <c r="JZ44" s="115"/>
      <c r="KA44" s="115"/>
      <c r="KB44" s="115"/>
      <c r="KC44" s="115"/>
      <c r="KD44" s="115"/>
      <c r="KE44" s="115"/>
      <c r="KF44" s="115"/>
      <c r="KG44" s="115"/>
      <c r="KH44" s="115"/>
      <c r="KI44" s="115"/>
      <c r="KJ44" s="115"/>
      <c r="KK44" s="115"/>
      <c r="KL44" s="115"/>
      <c r="KM44" s="115"/>
      <c r="KN44" s="115"/>
      <c r="KO44" s="115"/>
      <c r="KP44" s="115"/>
      <c r="KQ44" s="115"/>
      <c r="KR44" s="115"/>
      <c r="KS44" s="115"/>
      <c r="KT44" s="115"/>
      <c r="KU44" s="115"/>
      <c r="KV44" s="115"/>
      <c r="KW44" s="115"/>
      <c r="KX44" s="115"/>
      <c r="KY44" s="115"/>
      <c r="KZ44" s="115"/>
      <c r="LA44" s="115"/>
      <c r="LB44" s="115"/>
      <c r="LC44" s="115"/>
      <c r="LD44" s="115"/>
      <c r="LE44" s="115"/>
      <c r="LF44" s="115"/>
      <c r="LG44" s="115"/>
      <c r="LH44" s="115"/>
      <c r="LI44" s="6"/>
      <c r="LJ44" s="6"/>
    </row>
    <row r="45" spans="1:322" x14ac:dyDescent="0.25">
      <c r="A45" s="6"/>
      <c r="B45" s="6"/>
      <c r="C45" s="6"/>
      <c r="D45" s="6"/>
      <c r="E45" s="127" t="s">
        <v>89</v>
      </c>
      <c r="F45" s="6"/>
      <c r="G45" s="6"/>
      <c r="H45" s="6"/>
      <c r="I45" s="6"/>
      <c r="J45" s="6"/>
      <c r="K45" s="117" t="s">
        <v>41</v>
      </c>
      <c r="L45" s="6"/>
      <c r="M45" s="118"/>
      <c r="N45" s="6"/>
      <c r="O45" s="119"/>
      <c r="P45" s="6"/>
      <c r="Q45" s="6"/>
      <c r="R45" s="122">
        <v>29098.793224551857</v>
      </c>
      <c r="S45" s="6"/>
      <c r="T45" s="6"/>
      <c r="U45" s="122">
        <v>0</v>
      </c>
      <c r="V45" s="122">
        <v>0</v>
      </c>
      <c r="W45" s="122">
        <v>0</v>
      </c>
      <c r="X45" s="122">
        <v>0</v>
      </c>
      <c r="Y45" s="122">
        <v>0</v>
      </c>
      <c r="Z45" s="122">
        <v>0</v>
      </c>
      <c r="AA45" s="122">
        <v>0</v>
      </c>
      <c r="AB45" s="122">
        <v>0</v>
      </c>
      <c r="AC45" s="122">
        <v>0</v>
      </c>
      <c r="AD45" s="122">
        <v>0</v>
      </c>
      <c r="AE45" s="122">
        <v>759.25244976471186</v>
      </c>
      <c r="AF45" s="122">
        <v>465.27488356025634</v>
      </c>
      <c r="AG45" s="122">
        <v>590.49378469743431</v>
      </c>
      <c r="AH45" s="122">
        <v>678.43626328378912</v>
      </c>
      <c r="AI45" s="122">
        <v>731.42732952547783</v>
      </c>
      <c r="AJ45" s="122">
        <v>484.71323643763344</v>
      </c>
      <c r="AK45" s="122">
        <v>384.47291960410985</v>
      </c>
      <c r="AL45" s="122">
        <v>380.65121556829263</v>
      </c>
      <c r="AM45" s="122">
        <v>377.37562988772697</v>
      </c>
      <c r="AN45" s="122">
        <v>374.70966057339047</v>
      </c>
      <c r="AO45" s="122">
        <v>373.88382942425778</v>
      </c>
      <c r="AP45" s="122">
        <v>340.94003847067182</v>
      </c>
      <c r="AQ45" s="122">
        <v>386.12864743990895</v>
      </c>
      <c r="AR45" s="122">
        <v>391.65103189814272</v>
      </c>
      <c r="AS45" s="122">
        <v>372.23239322115023</v>
      </c>
      <c r="AT45" s="122">
        <v>370.19932816443816</v>
      </c>
      <c r="AU45" s="122">
        <v>367.31852940796762</v>
      </c>
      <c r="AV45" s="122">
        <v>363.91206910276924</v>
      </c>
      <c r="AW45" s="122">
        <v>359.17700430830882</v>
      </c>
      <c r="AX45" s="122">
        <v>355.03737477284812</v>
      </c>
      <c r="AY45" s="122">
        <v>351.45893072815124</v>
      </c>
      <c r="AZ45" s="122">
        <v>348.50557481090254</v>
      </c>
      <c r="BA45" s="122">
        <v>347.44296772962116</v>
      </c>
      <c r="BB45" s="122">
        <v>337.23154911834115</v>
      </c>
      <c r="BC45" s="122">
        <v>355.21074608472372</v>
      </c>
      <c r="BD45" s="122">
        <v>345.95812223912071</v>
      </c>
      <c r="BE45" s="122">
        <v>344.86272524889864</v>
      </c>
      <c r="BF45" s="122">
        <v>342.54022568125583</v>
      </c>
      <c r="BG45" s="122">
        <v>339.34147514030337</v>
      </c>
      <c r="BH45" s="122">
        <v>335.59795517817838</v>
      </c>
      <c r="BI45" s="122">
        <v>330.48306986009993</v>
      </c>
      <c r="BJ45" s="122">
        <v>325.97734510366899</v>
      </c>
      <c r="BK45" s="122">
        <v>322.0454668328457</v>
      </c>
      <c r="BL45" s="122">
        <v>318.87230978294428</v>
      </c>
      <c r="BM45" s="122">
        <v>317.60530393935187</v>
      </c>
      <c r="BN45" s="122">
        <v>316.17526453889514</v>
      </c>
      <c r="BO45" s="122">
        <v>316.07278272395888</v>
      </c>
      <c r="BP45" s="122">
        <v>315.53442386266943</v>
      </c>
      <c r="BQ45" s="122">
        <v>314.23054293087625</v>
      </c>
      <c r="BR45" s="122">
        <v>311.67590939501679</v>
      </c>
      <c r="BS45" s="122">
        <v>308.22788223139651</v>
      </c>
      <c r="BT45" s="122">
        <v>304.22409091707959</v>
      </c>
      <c r="BU45" s="122">
        <v>298.82259734165564</v>
      </c>
      <c r="BV45" s="122">
        <v>294.0406761653212</v>
      </c>
      <c r="BW45" s="122">
        <v>289.8423547119346</v>
      </c>
      <c r="BX45" s="122">
        <v>286.2905736041248</v>
      </c>
      <c r="BY45" s="122">
        <v>284.7208710028026</v>
      </c>
      <c r="BZ45" s="122">
        <v>282.98150547968544</v>
      </c>
      <c r="CA45" s="122">
        <v>282.60777386616246</v>
      </c>
      <c r="CB45" s="122">
        <v>281.78332635772313</v>
      </c>
      <c r="CC45" s="122">
        <v>280.16861635669557</v>
      </c>
      <c r="CD45" s="122">
        <v>277.2638441009185</v>
      </c>
      <c r="CE45" s="122">
        <v>273.43707693289252</v>
      </c>
      <c r="CF45" s="122">
        <v>269.03606071970717</v>
      </c>
      <c r="CG45" s="122">
        <v>263.1935866214335</v>
      </c>
      <c r="CH45" s="122">
        <v>257.98743485924933</v>
      </c>
      <c r="CI45" s="122">
        <v>253.38054080456277</v>
      </c>
      <c r="CJ45" s="122">
        <v>249.43772043244462</v>
      </c>
      <c r="CK45" s="122">
        <v>247.53456508758245</v>
      </c>
      <c r="CL45" s="122">
        <v>245.45476804226564</v>
      </c>
      <c r="CM45" s="122">
        <v>244.77967187995819</v>
      </c>
      <c r="CN45" s="122">
        <v>243.63842305210346</v>
      </c>
      <c r="CO45" s="122">
        <v>241.68127521540737</v>
      </c>
      <c r="CP45" s="122">
        <v>238.39342116859189</v>
      </c>
      <c r="CQ45" s="122">
        <v>234.15395672885643</v>
      </c>
      <c r="CR45" s="122">
        <v>229.32104649362736</v>
      </c>
      <c r="CS45" s="122">
        <v>223.00145161123146</v>
      </c>
      <c r="CT45" s="122">
        <v>217.33527186125502</v>
      </c>
      <c r="CU45" s="122">
        <v>212.28431672555962</v>
      </c>
      <c r="CV45" s="122">
        <v>208.29335908037683</v>
      </c>
      <c r="CW45" s="122">
        <v>206.2762027536919</v>
      </c>
      <c r="CX45" s="122">
        <v>204.08318997170863</v>
      </c>
      <c r="CY45" s="122">
        <v>203.29167952912758</v>
      </c>
      <c r="CZ45" s="122">
        <v>202.03555557437721</v>
      </c>
      <c r="DA45" s="122">
        <v>199.96596681377559</v>
      </c>
      <c r="DB45" s="122">
        <v>196.56941824290698</v>
      </c>
      <c r="DC45" s="122">
        <v>192.22405974758294</v>
      </c>
      <c r="DD45" s="122">
        <v>187.28716302743123</v>
      </c>
      <c r="DE45" s="122">
        <v>180.86775792966728</v>
      </c>
      <c r="DF45" s="122">
        <v>175.10054991959987</v>
      </c>
      <c r="DG45" s="122">
        <v>169.94745737379344</v>
      </c>
      <c r="DH45" s="122">
        <v>165.58734321765951</v>
      </c>
      <c r="DI45" s="122">
        <v>163.27970543575793</v>
      </c>
      <c r="DJ45" s="122">
        <v>160.78828528995655</v>
      </c>
      <c r="DK45" s="122">
        <v>159.72192113402707</v>
      </c>
      <c r="DL45" s="122">
        <v>158.17710633473689</v>
      </c>
      <c r="DM45" s="122">
        <v>155.7979432506545</v>
      </c>
      <c r="DN45" s="122">
        <v>152.06059678866222</v>
      </c>
      <c r="DO45" s="122">
        <v>147.35070876729878</v>
      </c>
      <c r="DP45" s="122">
        <v>142.03262436910154</v>
      </c>
      <c r="DQ45" s="122">
        <v>135.1974811912587</v>
      </c>
      <c r="DR45" s="122">
        <v>129.02260505557933</v>
      </c>
      <c r="DS45" s="122">
        <v>123.4690780375131</v>
      </c>
      <c r="DT45" s="122">
        <v>118.72299338399171</v>
      </c>
      <c r="DU45" s="122">
        <v>116.0684671413328</v>
      </c>
      <c r="DV45" s="122">
        <v>113.22450111525541</v>
      </c>
      <c r="DW45" s="122">
        <v>111.83209603257274</v>
      </c>
      <c r="DX45" s="122">
        <v>109.94966061977175</v>
      </c>
      <c r="DY45" s="122">
        <v>107.21416466043956</v>
      </c>
      <c r="DZ45" s="122">
        <v>103.09128162195339</v>
      </c>
      <c r="EA45" s="122">
        <v>97.974351305110758</v>
      </c>
      <c r="EB45" s="122">
        <v>92.234990824545093</v>
      </c>
      <c r="EC45" s="122">
        <v>84.946145439411339</v>
      </c>
      <c r="ED45" s="122">
        <v>78.328672278556041</v>
      </c>
      <c r="EE45" s="122">
        <v>72.342859729113115</v>
      </c>
      <c r="EF45" s="122">
        <v>67.445950598623313</v>
      </c>
      <c r="EG45" s="122">
        <v>64.591840188200877</v>
      </c>
      <c r="EH45" s="122">
        <v>61.548096250418894</v>
      </c>
      <c r="EI45" s="122">
        <v>59.952152783280326</v>
      </c>
      <c r="EJ45" s="122">
        <v>57.866640064286912</v>
      </c>
      <c r="EK45" s="122">
        <v>54.929317810387147</v>
      </c>
      <c r="EL45" s="122">
        <v>50.607021842919494</v>
      </c>
      <c r="EM45" s="122">
        <v>45.292237688496243</v>
      </c>
      <c r="EN45" s="122">
        <v>39.355775449097564</v>
      </c>
      <c r="EO45" s="122">
        <v>31.872596609693574</v>
      </c>
      <c r="EP45" s="122">
        <v>25.058731277575134</v>
      </c>
      <c r="EQ45" s="122">
        <v>18.874555138012511</v>
      </c>
      <c r="ER45" s="122">
        <v>13.509456252526434</v>
      </c>
      <c r="ES45" s="122">
        <v>10.270371110469569</v>
      </c>
      <c r="ET45" s="122">
        <v>6.8357248472602805</v>
      </c>
      <c r="EU45" s="122">
        <v>4.8756848092052678</v>
      </c>
      <c r="EV45" s="122">
        <v>2.4141184277650609</v>
      </c>
      <c r="EW45" s="122">
        <v>0</v>
      </c>
      <c r="EX45" s="122">
        <v>0</v>
      </c>
      <c r="EY45" s="122">
        <v>0</v>
      </c>
      <c r="EZ45" s="122">
        <v>0</v>
      </c>
      <c r="FA45" s="122">
        <v>0</v>
      </c>
      <c r="FB45" s="122">
        <v>0</v>
      </c>
      <c r="FC45" s="122">
        <v>0</v>
      </c>
      <c r="FD45" s="122">
        <v>0</v>
      </c>
      <c r="FE45" s="122">
        <v>0</v>
      </c>
      <c r="FF45" s="122">
        <v>0</v>
      </c>
      <c r="FG45" s="122">
        <v>0</v>
      </c>
      <c r="FH45" s="122">
        <v>0</v>
      </c>
      <c r="FI45" s="122">
        <v>0</v>
      </c>
      <c r="FJ45" s="122">
        <v>0</v>
      </c>
      <c r="FK45" s="122">
        <v>0</v>
      </c>
      <c r="FL45" s="122">
        <v>0</v>
      </c>
      <c r="FM45" s="122">
        <v>0</v>
      </c>
      <c r="FN45" s="122">
        <v>0</v>
      </c>
      <c r="FO45" s="122">
        <v>0</v>
      </c>
      <c r="FP45" s="122">
        <v>0</v>
      </c>
      <c r="FQ45" s="122">
        <v>0</v>
      </c>
      <c r="FR45" s="122">
        <v>0</v>
      </c>
      <c r="FS45" s="122">
        <v>0</v>
      </c>
      <c r="FT45" s="122">
        <v>0</v>
      </c>
      <c r="FU45" s="122">
        <v>0</v>
      </c>
      <c r="FV45" s="122">
        <v>0</v>
      </c>
      <c r="FW45" s="122">
        <v>0</v>
      </c>
      <c r="FX45" s="122">
        <v>0</v>
      </c>
      <c r="FY45" s="122">
        <v>0</v>
      </c>
      <c r="FZ45" s="122">
        <v>0</v>
      </c>
      <c r="GA45" s="122">
        <v>0</v>
      </c>
      <c r="GB45" s="122">
        <v>0</v>
      </c>
      <c r="GC45" s="122">
        <v>0</v>
      </c>
      <c r="GD45" s="122">
        <v>0</v>
      </c>
      <c r="GE45" s="122">
        <v>0</v>
      </c>
      <c r="GF45" s="122">
        <v>0</v>
      </c>
      <c r="GG45" s="122">
        <v>0</v>
      </c>
      <c r="GH45" s="122">
        <v>0</v>
      </c>
      <c r="GI45" s="122">
        <v>0</v>
      </c>
      <c r="GJ45" s="122">
        <v>0</v>
      </c>
      <c r="GK45" s="122">
        <v>0</v>
      </c>
      <c r="GL45" s="122">
        <v>0</v>
      </c>
      <c r="GM45" s="122">
        <v>0</v>
      </c>
      <c r="GN45" s="122">
        <v>0</v>
      </c>
      <c r="GO45" s="122">
        <v>0</v>
      </c>
      <c r="GP45" s="122">
        <v>0</v>
      </c>
      <c r="GQ45" s="122">
        <v>0</v>
      </c>
      <c r="GR45" s="122">
        <v>0</v>
      </c>
      <c r="GS45" s="122">
        <v>0</v>
      </c>
      <c r="GT45" s="122">
        <v>0</v>
      </c>
      <c r="GU45" s="122">
        <v>0</v>
      </c>
      <c r="GV45" s="122">
        <v>0</v>
      </c>
      <c r="GW45" s="122">
        <v>0</v>
      </c>
      <c r="GX45" s="122">
        <v>0</v>
      </c>
      <c r="GY45" s="122">
        <v>0</v>
      </c>
      <c r="GZ45" s="122">
        <v>0</v>
      </c>
      <c r="HA45" s="122">
        <v>0</v>
      </c>
      <c r="HB45" s="122">
        <v>0</v>
      </c>
      <c r="HC45" s="122">
        <v>0</v>
      </c>
      <c r="HD45" s="122">
        <v>0</v>
      </c>
      <c r="HE45" s="122">
        <v>0</v>
      </c>
      <c r="HF45" s="122">
        <v>0</v>
      </c>
      <c r="HG45" s="122">
        <v>0</v>
      </c>
      <c r="HH45" s="122">
        <v>0</v>
      </c>
      <c r="HI45" s="122">
        <v>0</v>
      </c>
      <c r="HJ45" s="122">
        <v>0</v>
      </c>
      <c r="HK45" s="122">
        <v>0</v>
      </c>
      <c r="HL45" s="122">
        <v>0</v>
      </c>
      <c r="HM45" s="122">
        <v>0</v>
      </c>
      <c r="HN45" s="122">
        <v>0</v>
      </c>
      <c r="HO45" s="122">
        <v>0</v>
      </c>
      <c r="HP45" s="122">
        <v>0</v>
      </c>
      <c r="HQ45" s="122">
        <v>0</v>
      </c>
      <c r="HR45" s="122">
        <v>0</v>
      </c>
      <c r="HS45" s="122">
        <v>0</v>
      </c>
      <c r="HT45" s="122">
        <v>0</v>
      </c>
      <c r="HU45" s="122">
        <v>0</v>
      </c>
      <c r="HV45" s="122">
        <v>0</v>
      </c>
      <c r="HW45" s="122">
        <v>0</v>
      </c>
      <c r="HX45" s="122">
        <v>0</v>
      </c>
      <c r="HY45" s="122">
        <v>0</v>
      </c>
      <c r="HZ45" s="122">
        <v>0</v>
      </c>
      <c r="IA45" s="122">
        <v>0</v>
      </c>
      <c r="IB45" s="122">
        <v>0</v>
      </c>
      <c r="IC45" s="122">
        <v>0</v>
      </c>
      <c r="ID45" s="122">
        <v>0</v>
      </c>
      <c r="IE45" s="122">
        <v>0</v>
      </c>
      <c r="IF45" s="122">
        <v>0</v>
      </c>
      <c r="IG45" s="122">
        <v>0</v>
      </c>
      <c r="IH45" s="122">
        <v>0</v>
      </c>
      <c r="II45" s="122">
        <v>0</v>
      </c>
      <c r="IJ45" s="122">
        <v>0</v>
      </c>
      <c r="IK45" s="122">
        <v>0</v>
      </c>
      <c r="IL45" s="122">
        <v>0</v>
      </c>
      <c r="IM45" s="122">
        <v>0</v>
      </c>
      <c r="IN45" s="122">
        <v>0</v>
      </c>
      <c r="IO45" s="122">
        <v>0</v>
      </c>
      <c r="IP45" s="122">
        <v>0</v>
      </c>
      <c r="IQ45" s="122">
        <v>0</v>
      </c>
      <c r="IR45" s="122">
        <v>0</v>
      </c>
      <c r="IS45" s="122">
        <v>0</v>
      </c>
      <c r="IT45" s="122">
        <v>0</v>
      </c>
      <c r="IU45" s="122">
        <v>0</v>
      </c>
      <c r="IV45" s="122">
        <v>0</v>
      </c>
      <c r="IW45" s="122">
        <v>0</v>
      </c>
      <c r="IX45" s="122">
        <v>0</v>
      </c>
      <c r="IY45" s="122">
        <v>0</v>
      </c>
      <c r="IZ45" s="122">
        <v>0</v>
      </c>
      <c r="JA45" s="122">
        <v>0</v>
      </c>
      <c r="JB45" s="122">
        <v>0</v>
      </c>
      <c r="JC45" s="122">
        <v>0</v>
      </c>
      <c r="JD45" s="122">
        <v>0</v>
      </c>
      <c r="JE45" s="122">
        <v>0</v>
      </c>
      <c r="JF45" s="122">
        <v>0</v>
      </c>
      <c r="JG45" s="122">
        <v>0</v>
      </c>
      <c r="JH45" s="122">
        <v>0</v>
      </c>
      <c r="JI45" s="122">
        <v>0</v>
      </c>
      <c r="JJ45" s="122">
        <v>0</v>
      </c>
      <c r="JK45" s="122">
        <v>0</v>
      </c>
      <c r="JL45" s="122">
        <v>0</v>
      </c>
      <c r="JM45" s="122">
        <v>0</v>
      </c>
      <c r="JN45" s="122">
        <v>0</v>
      </c>
      <c r="JO45" s="122">
        <v>0</v>
      </c>
      <c r="JP45" s="122">
        <v>0</v>
      </c>
      <c r="JQ45" s="122">
        <v>0</v>
      </c>
      <c r="JR45" s="122">
        <v>0</v>
      </c>
      <c r="JS45" s="122">
        <v>0</v>
      </c>
      <c r="JT45" s="122">
        <v>0</v>
      </c>
      <c r="JU45" s="122">
        <v>0</v>
      </c>
      <c r="JV45" s="122">
        <v>0</v>
      </c>
      <c r="JW45" s="122">
        <v>0</v>
      </c>
      <c r="JX45" s="122">
        <v>0</v>
      </c>
      <c r="JY45" s="122">
        <v>0</v>
      </c>
      <c r="JZ45" s="122">
        <v>0</v>
      </c>
      <c r="KA45" s="122">
        <v>0</v>
      </c>
      <c r="KB45" s="122">
        <v>0</v>
      </c>
      <c r="KC45" s="122">
        <v>0</v>
      </c>
      <c r="KD45" s="122">
        <v>0</v>
      </c>
      <c r="KE45" s="122">
        <v>0</v>
      </c>
      <c r="KF45" s="122">
        <v>0</v>
      </c>
      <c r="KG45" s="122">
        <v>0</v>
      </c>
      <c r="KH45" s="122">
        <v>0</v>
      </c>
      <c r="KI45" s="122">
        <v>0</v>
      </c>
      <c r="KJ45" s="122">
        <v>0</v>
      </c>
      <c r="KK45" s="122">
        <v>0</v>
      </c>
      <c r="KL45" s="122">
        <v>0</v>
      </c>
      <c r="KM45" s="122">
        <v>0</v>
      </c>
      <c r="KN45" s="122">
        <v>0</v>
      </c>
      <c r="KO45" s="122">
        <v>0</v>
      </c>
      <c r="KP45" s="122">
        <v>0</v>
      </c>
      <c r="KQ45" s="122">
        <v>0</v>
      </c>
      <c r="KR45" s="122">
        <v>0</v>
      </c>
      <c r="KS45" s="122">
        <v>0</v>
      </c>
      <c r="KT45" s="122">
        <v>0</v>
      </c>
      <c r="KU45" s="122">
        <v>0</v>
      </c>
      <c r="KV45" s="122">
        <v>0</v>
      </c>
      <c r="KW45" s="122">
        <v>0</v>
      </c>
      <c r="KX45" s="122">
        <v>0</v>
      </c>
      <c r="KY45" s="122">
        <v>0</v>
      </c>
      <c r="KZ45" s="122">
        <v>0</v>
      </c>
      <c r="LA45" s="122">
        <v>0</v>
      </c>
      <c r="LB45" s="122">
        <v>0</v>
      </c>
      <c r="LC45" s="122">
        <v>0</v>
      </c>
      <c r="LD45" s="122">
        <v>0</v>
      </c>
      <c r="LE45" s="122">
        <v>0</v>
      </c>
      <c r="LF45" s="122">
        <v>0</v>
      </c>
      <c r="LG45" s="122">
        <v>0</v>
      </c>
      <c r="LH45" s="122">
        <v>0</v>
      </c>
      <c r="LI45" s="6"/>
      <c r="LJ45" s="6"/>
    </row>
    <row r="46" spans="1:322" ht="7.05" customHeight="1" x14ac:dyDescent="0.25">
      <c r="A46" s="6"/>
      <c r="B46" s="6"/>
      <c r="C46" s="6"/>
      <c r="D46" s="6"/>
      <c r="E46" s="116"/>
      <c r="F46" s="6"/>
      <c r="G46" s="6"/>
      <c r="H46" s="6"/>
      <c r="I46" s="6"/>
      <c r="J46" s="6"/>
      <c r="K46" s="117"/>
      <c r="L46" s="6"/>
      <c r="M46" s="118"/>
      <c r="N46" s="6"/>
      <c r="O46" s="119"/>
      <c r="P46" s="6"/>
      <c r="Q46" s="6"/>
      <c r="R46" s="115"/>
      <c r="S46" s="6"/>
      <c r="T46" s="6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  <c r="FK46" s="115"/>
      <c r="FL46" s="115"/>
      <c r="FM46" s="115"/>
      <c r="FN46" s="115"/>
      <c r="FO46" s="115"/>
      <c r="FP46" s="115"/>
      <c r="FQ46" s="115"/>
      <c r="FR46" s="115"/>
      <c r="FS46" s="115"/>
      <c r="FT46" s="115"/>
      <c r="FU46" s="115"/>
      <c r="FV46" s="115"/>
      <c r="FW46" s="115"/>
      <c r="FX46" s="115"/>
      <c r="FY46" s="115"/>
      <c r="FZ46" s="115"/>
      <c r="GA46" s="115"/>
      <c r="GB46" s="115"/>
      <c r="GC46" s="115"/>
      <c r="GD46" s="115"/>
      <c r="GE46" s="115"/>
      <c r="GF46" s="115"/>
      <c r="GG46" s="115"/>
      <c r="GH46" s="115"/>
      <c r="GI46" s="115"/>
      <c r="GJ46" s="115"/>
      <c r="GK46" s="115"/>
      <c r="GL46" s="115"/>
      <c r="GM46" s="115"/>
      <c r="GN46" s="115"/>
      <c r="GO46" s="115"/>
      <c r="GP46" s="115"/>
      <c r="GQ46" s="115"/>
      <c r="GR46" s="115"/>
      <c r="GS46" s="115"/>
      <c r="GT46" s="115"/>
      <c r="GU46" s="115"/>
      <c r="GV46" s="115"/>
      <c r="GW46" s="115"/>
      <c r="GX46" s="115"/>
      <c r="GY46" s="115"/>
      <c r="GZ46" s="115"/>
      <c r="HA46" s="115"/>
      <c r="HB46" s="115"/>
      <c r="HC46" s="115"/>
      <c r="HD46" s="115"/>
      <c r="HE46" s="115"/>
      <c r="HF46" s="115"/>
      <c r="HG46" s="115"/>
      <c r="HH46" s="115"/>
      <c r="HI46" s="115"/>
      <c r="HJ46" s="115"/>
      <c r="HK46" s="115"/>
      <c r="HL46" s="115"/>
      <c r="HM46" s="115"/>
      <c r="HN46" s="115"/>
      <c r="HO46" s="115"/>
      <c r="HP46" s="115"/>
      <c r="HQ46" s="115"/>
      <c r="HR46" s="115"/>
      <c r="HS46" s="115"/>
      <c r="HT46" s="115"/>
      <c r="HU46" s="115"/>
      <c r="HV46" s="115"/>
      <c r="HW46" s="115"/>
      <c r="HX46" s="115"/>
      <c r="HY46" s="115"/>
      <c r="HZ46" s="115"/>
      <c r="IA46" s="115"/>
      <c r="IB46" s="115"/>
      <c r="IC46" s="115"/>
      <c r="ID46" s="115"/>
      <c r="IE46" s="115"/>
      <c r="IF46" s="115"/>
      <c r="IG46" s="115"/>
      <c r="IH46" s="115"/>
      <c r="II46" s="115"/>
      <c r="IJ46" s="115"/>
      <c r="IK46" s="115"/>
      <c r="IL46" s="115"/>
      <c r="IM46" s="115"/>
      <c r="IN46" s="115"/>
      <c r="IO46" s="115"/>
      <c r="IP46" s="115"/>
      <c r="IQ46" s="115"/>
      <c r="IR46" s="115"/>
      <c r="IS46" s="115"/>
      <c r="IT46" s="115"/>
      <c r="IU46" s="115"/>
      <c r="IV46" s="115"/>
      <c r="IW46" s="115"/>
      <c r="IX46" s="115"/>
      <c r="IY46" s="115"/>
      <c r="IZ46" s="115"/>
      <c r="JA46" s="115"/>
      <c r="JB46" s="115"/>
      <c r="JC46" s="115"/>
      <c r="JD46" s="115"/>
      <c r="JE46" s="115"/>
      <c r="JF46" s="115"/>
      <c r="JG46" s="115"/>
      <c r="JH46" s="115"/>
      <c r="JI46" s="115"/>
      <c r="JJ46" s="115"/>
      <c r="JK46" s="115"/>
      <c r="JL46" s="115"/>
      <c r="JM46" s="115"/>
      <c r="JN46" s="115"/>
      <c r="JO46" s="115"/>
      <c r="JP46" s="115"/>
      <c r="JQ46" s="115"/>
      <c r="JR46" s="115"/>
      <c r="JS46" s="115"/>
      <c r="JT46" s="115"/>
      <c r="JU46" s="115"/>
      <c r="JV46" s="115"/>
      <c r="JW46" s="115"/>
      <c r="JX46" s="115"/>
      <c r="JY46" s="115"/>
      <c r="JZ46" s="115"/>
      <c r="KA46" s="115"/>
      <c r="KB46" s="115"/>
      <c r="KC46" s="115"/>
      <c r="KD46" s="115"/>
      <c r="KE46" s="115"/>
      <c r="KF46" s="115"/>
      <c r="KG46" s="115"/>
      <c r="KH46" s="115"/>
      <c r="KI46" s="115"/>
      <c r="KJ46" s="115"/>
      <c r="KK46" s="115"/>
      <c r="KL46" s="115"/>
      <c r="KM46" s="115"/>
      <c r="KN46" s="115"/>
      <c r="KO46" s="115"/>
      <c r="KP46" s="115"/>
      <c r="KQ46" s="115"/>
      <c r="KR46" s="115"/>
      <c r="KS46" s="115"/>
      <c r="KT46" s="115"/>
      <c r="KU46" s="115"/>
      <c r="KV46" s="115"/>
      <c r="KW46" s="115"/>
      <c r="KX46" s="115"/>
      <c r="KY46" s="115"/>
      <c r="KZ46" s="115"/>
      <c r="LA46" s="115"/>
      <c r="LB46" s="115"/>
      <c r="LC46" s="115"/>
      <c r="LD46" s="115"/>
      <c r="LE46" s="115"/>
      <c r="LF46" s="115"/>
      <c r="LG46" s="115"/>
      <c r="LH46" s="115"/>
      <c r="LI46" s="6"/>
      <c r="LJ46" s="6"/>
    </row>
    <row r="47" spans="1:322" x14ac:dyDescent="0.25">
      <c r="A47" s="6"/>
      <c r="B47" s="6"/>
      <c r="C47" s="6"/>
      <c r="D47" s="6"/>
      <c r="E47" s="129" t="s">
        <v>90</v>
      </c>
      <c r="F47" s="6"/>
      <c r="G47" s="6"/>
      <c r="H47" s="6"/>
      <c r="I47" s="6"/>
      <c r="J47" s="6"/>
      <c r="K47" s="117" t="s">
        <v>41</v>
      </c>
      <c r="L47" s="6"/>
      <c r="M47" s="118"/>
      <c r="N47" s="6"/>
      <c r="O47" s="119"/>
      <c r="P47" s="6"/>
      <c r="Q47" s="6"/>
      <c r="R47" s="124">
        <v>34261.757128786077</v>
      </c>
      <c r="S47" s="6"/>
      <c r="T47" s="6"/>
      <c r="U47" s="124">
        <v>0</v>
      </c>
      <c r="V47" s="124">
        <v>0</v>
      </c>
      <c r="W47" s="124">
        <v>0</v>
      </c>
      <c r="X47" s="124">
        <v>0</v>
      </c>
      <c r="Y47" s="124">
        <v>0</v>
      </c>
      <c r="Z47" s="124">
        <v>0</v>
      </c>
      <c r="AA47" s="124">
        <v>0</v>
      </c>
      <c r="AB47" s="124">
        <v>0</v>
      </c>
      <c r="AC47" s="124">
        <v>0</v>
      </c>
      <c r="AD47" s="124">
        <v>0</v>
      </c>
      <c r="AE47" s="124">
        <v>0</v>
      </c>
      <c r="AF47" s="124">
        <v>0</v>
      </c>
      <c r="AG47" s="124">
        <v>0</v>
      </c>
      <c r="AH47" s="124">
        <v>0</v>
      </c>
      <c r="AI47" s="124">
        <v>0</v>
      </c>
      <c r="AJ47" s="124">
        <v>0</v>
      </c>
      <c r="AK47" s="124">
        <v>0</v>
      </c>
      <c r="AL47" s="124">
        <v>0</v>
      </c>
      <c r="AM47" s="124">
        <v>0</v>
      </c>
      <c r="AN47" s="124">
        <v>0</v>
      </c>
      <c r="AO47" s="124">
        <v>0</v>
      </c>
      <c r="AP47" s="124">
        <v>0</v>
      </c>
      <c r="AQ47" s="124">
        <v>0</v>
      </c>
      <c r="AR47" s="124">
        <v>0</v>
      </c>
      <c r="AS47" s="124">
        <v>0</v>
      </c>
      <c r="AT47" s="124">
        <v>0</v>
      </c>
      <c r="AU47" s="124">
        <v>0</v>
      </c>
      <c r="AV47" s="124">
        <v>0</v>
      </c>
      <c r="AW47" s="124">
        <v>0</v>
      </c>
      <c r="AX47" s="124">
        <v>0</v>
      </c>
      <c r="AY47" s="124">
        <v>0</v>
      </c>
      <c r="AZ47" s="124">
        <v>0</v>
      </c>
      <c r="BA47" s="124">
        <v>0</v>
      </c>
      <c r="BB47" s="124">
        <v>0</v>
      </c>
      <c r="BC47" s="124">
        <v>0</v>
      </c>
      <c r="BD47" s="124">
        <v>0</v>
      </c>
      <c r="BE47" s="124">
        <v>0</v>
      </c>
      <c r="BF47" s="124">
        <v>0</v>
      </c>
      <c r="BG47" s="124">
        <v>0</v>
      </c>
      <c r="BH47" s="124">
        <v>0</v>
      </c>
      <c r="BI47" s="124">
        <v>0</v>
      </c>
      <c r="BJ47" s="124">
        <v>0</v>
      </c>
      <c r="BK47" s="124">
        <v>0</v>
      </c>
      <c r="BL47" s="124">
        <v>0</v>
      </c>
      <c r="BM47" s="124">
        <v>0</v>
      </c>
      <c r="BN47" s="124">
        <v>0</v>
      </c>
      <c r="BO47" s="124">
        <v>0</v>
      </c>
      <c r="BP47" s="124">
        <v>0</v>
      </c>
      <c r="BQ47" s="124">
        <v>0</v>
      </c>
      <c r="BR47" s="124">
        <v>0</v>
      </c>
      <c r="BS47" s="124">
        <v>0</v>
      </c>
      <c r="BT47" s="124">
        <v>0</v>
      </c>
      <c r="BU47" s="124">
        <v>0</v>
      </c>
      <c r="BV47" s="124">
        <v>0</v>
      </c>
      <c r="BW47" s="124">
        <v>0</v>
      </c>
      <c r="BX47" s="124">
        <v>0</v>
      </c>
      <c r="BY47" s="124">
        <v>0</v>
      </c>
      <c r="BZ47" s="124">
        <v>0</v>
      </c>
      <c r="CA47" s="124">
        <v>0</v>
      </c>
      <c r="CB47" s="124">
        <v>0</v>
      </c>
      <c r="CC47" s="124">
        <v>0</v>
      </c>
      <c r="CD47" s="124">
        <v>0</v>
      </c>
      <c r="CE47" s="124">
        <v>0</v>
      </c>
      <c r="CF47" s="124">
        <v>0</v>
      </c>
      <c r="CG47" s="124">
        <v>0</v>
      </c>
      <c r="CH47" s="124">
        <v>0</v>
      </c>
      <c r="CI47" s="124">
        <v>0</v>
      </c>
      <c r="CJ47" s="124">
        <v>0</v>
      </c>
      <c r="CK47" s="124">
        <v>0</v>
      </c>
      <c r="CL47" s="124">
        <v>0</v>
      </c>
      <c r="CM47" s="124">
        <v>0</v>
      </c>
      <c r="CN47" s="124">
        <v>0</v>
      </c>
      <c r="CO47" s="124">
        <v>0</v>
      </c>
      <c r="CP47" s="124">
        <v>0</v>
      </c>
      <c r="CQ47" s="124">
        <v>0</v>
      </c>
      <c r="CR47" s="124">
        <v>0</v>
      </c>
      <c r="CS47" s="124">
        <v>0</v>
      </c>
      <c r="CT47" s="124">
        <v>0</v>
      </c>
      <c r="CU47" s="124">
        <v>0</v>
      </c>
      <c r="CV47" s="124">
        <v>0</v>
      </c>
      <c r="CW47" s="124">
        <v>0</v>
      </c>
      <c r="CX47" s="124">
        <v>0</v>
      </c>
      <c r="CY47" s="124">
        <v>0</v>
      </c>
      <c r="CZ47" s="124">
        <v>0</v>
      </c>
      <c r="DA47" s="124">
        <v>0</v>
      </c>
      <c r="DB47" s="124">
        <v>0</v>
      </c>
      <c r="DC47" s="124">
        <v>0</v>
      </c>
      <c r="DD47" s="124">
        <v>0</v>
      </c>
      <c r="DE47" s="124">
        <v>0</v>
      </c>
      <c r="DF47" s="124">
        <v>0</v>
      </c>
      <c r="DG47" s="124">
        <v>0</v>
      </c>
      <c r="DH47" s="124">
        <v>0</v>
      </c>
      <c r="DI47" s="124">
        <v>0</v>
      </c>
      <c r="DJ47" s="124">
        <v>0</v>
      </c>
      <c r="DK47" s="124">
        <v>0</v>
      </c>
      <c r="DL47" s="124">
        <v>0</v>
      </c>
      <c r="DM47" s="124">
        <v>0</v>
      </c>
      <c r="DN47" s="124">
        <v>0</v>
      </c>
      <c r="DO47" s="124">
        <v>0</v>
      </c>
      <c r="DP47" s="124">
        <v>0</v>
      </c>
      <c r="DQ47" s="124">
        <v>0</v>
      </c>
      <c r="DR47" s="124">
        <v>0</v>
      </c>
      <c r="DS47" s="124">
        <v>0</v>
      </c>
      <c r="DT47" s="124">
        <v>0</v>
      </c>
      <c r="DU47" s="124">
        <v>0</v>
      </c>
      <c r="DV47" s="124">
        <v>0</v>
      </c>
      <c r="DW47" s="124">
        <v>0</v>
      </c>
      <c r="DX47" s="124">
        <v>0</v>
      </c>
      <c r="DY47" s="124">
        <v>0</v>
      </c>
      <c r="DZ47" s="124">
        <v>0</v>
      </c>
      <c r="EA47" s="124">
        <v>0</v>
      </c>
      <c r="EB47" s="124">
        <v>0</v>
      </c>
      <c r="EC47" s="124">
        <v>0</v>
      </c>
      <c r="ED47" s="124">
        <v>0</v>
      </c>
      <c r="EE47" s="124">
        <v>0</v>
      </c>
      <c r="EF47" s="124">
        <v>0</v>
      </c>
      <c r="EG47" s="124">
        <v>0</v>
      </c>
      <c r="EH47" s="124">
        <v>0</v>
      </c>
      <c r="EI47" s="124">
        <v>0</v>
      </c>
      <c r="EJ47" s="124">
        <v>0</v>
      </c>
      <c r="EK47" s="124">
        <v>0</v>
      </c>
      <c r="EL47" s="124">
        <v>0</v>
      </c>
      <c r="EM47" s="124">
        <v>0</v>
      </c>
      <c r="EN47" s="124">
        <v>0</v>
      </c>
      <c r="EO47" s="124">
        <v>0</v>
      </c>
      <c r="EP47" s="124">
        <v>0</v>
      </c>
      <c r="EQ47" s="124">
        <v>0</v>
      </c>
      <c r="ER47" s="124">
        <v>0</v>
      </c>
      <c r="ES47" s="124">
        <v>0</v>
      </c>
      <c r="ET47" s="124">
        <v>0</v>
      </c>
      <c r="EU47" s="124">
        <v>0</v>
      </c>
      <c r="EV47" s="124">
        <v>100.19726817339722</v>
      </c>
      <c r="EW47" s="124">
        <v>617.18390745953104</v>
      </c>
      <c r="EX47" s="124">
        <v>1240.1013458976468</v>
      </c>
      <c r="EY47" s="124">
        <v>1926.6757204484418</v>
      </c>
      <c r="EZ47" s="124">
        <v>2779.2040018188163</v>
      </c>
      <c r="FA47" s="124">
        <v>3549.5243469556458</v>
      </c>
      <c r="FB47" s="124">
        <v>4242.7280805103373</v>
      </c>
      <c r="FC47" s="124">
        <v>4838.3832763089003</v>
      </c>
      <c r="FD47" s="124">
        <v>5191.8985202251833</v>
      </c>
      <c r="FE47" s="124">
        <v>5563.7698252805394</v>
      </c>
      <c r="FF47" s="124">
        <v>5767.9531533867894</v>
      </c>
      <c r="FG47" s="124">
        <v>6025.8417707409953</v>
      </c>
      <c r="FH47" s="124">
        <v>6378.0389718703454</v>
      </c>
      <c r="FI47" s="124">
        <v>6884.1707231660403</v>
      </c>
      <c r="FJ47" s="124">
        <v>7498.2487237084151</v>
      </c>
      <c r="FK47" s="124">
        <v>8177.1531310322034</v>
      </c>
      <c r="FL47" s="124">
        <v>9025.2263506489508</v>
      </c>
      <c r="FM47" s="124">
        <v>9789.3427955787665</v>
      </c>
      <c r="FN47" s="124">
        <v>10474.695107432211</v>
      </c>
      <c r="FO47" s="124">
        <v>11060.442209497762</v>
      </c>
      <c r="FP47" s="124">
        <v>11399.100344860433</v>
      </c>
      <c r="FQ47" s="124">
        <v>11756.374929791313</v>
      </c>
      <c r="FR47" s="124">
        <v>11942.500525913187</v>
      </c>
      <c r="FS47" s="124">
        <v>12183.297742690962</v>
      </c>
      <c r="FT47" s="124">
        <v>12520.181415945142</v>
      </c>
      <c r="FU47" s="124">
        <v>13013.969504244018</v>
      </c>
      <c r="FV47" s="124">
        <v>13617.753410932866</v>
      </c>
      <c r="FW47" s="124">
        <v>14287.550364402026</v>
      </c>
      <c r="FX47" s="124">
        <v>15129.789083387212</v>
      </c>
      <c r="FY47" s="124">
        <v>15886.280931679286</v>
      </c>
      <c r="FZ47" s="124">
        <v>16562.321863615121</v>
      </c>
      <c r="GA47" s="124">
        <v>17136.65343821406</v>
      </c>
      <c r="GB47" s="124">
        <v>17458.841678046134</v>
      </c>
      <c r="GC47" s="124">
        <v>17799.90555967651</v>
      </c>
      <c r="GD47" s="124">
        <v>17966.28378526153</v>
      </c>
      <c r="GE47" s="124">
        <v>18188.312823075936</v>
      </c>
      <c r="GF47" s="124">
        <v>18508.23524958358</v>
      </c>
      <c r="GG47" s="124">
        <v>18988.084823744339</v>
      </c>
      <c r="GH47" s="124">
        <v>19580.014215470728</v>
      </c>
      <c r="GI47" s="124">
        <v>20239.160433488101</v>
      </c>
      <c r="GJ47" s="124">
        <v>21074.08020392766</v>
      </c>
      <c r="GK47" s="124">
        <v>21821.420548117061</v>
      </c>
      <c r="GL47" s="124">
        <v>22486.582766967651</v>
      </c>
      <c r="GM47" s="124">
        <v>23049.713192592517</v>
      </c>
      <c r="GN47" s="124">
        <v>23357.102783158993</v>
      </c>
      <c r="GO47" s="124">
        <v>23685.201767180915</v>
      </c>
      <c r="GP47" s="124">
        <v>23836.588555660284</v>
      </c>
      <c r="GQ47" s="124">
        <v>24046.217343752058</v>
      </c>
      <c r="GR47" s="124">
        <v>24357.186620004908</v>
      </c>
      <c r="GS47" s="124">
        <v>24832.781942484591</v>
      </c>
      <c r="GT47" s="124">
        <v>25424.210222131667</v>
      </c>
      <c r="GU47" s="124">
        <v>26085.722459512544</v>
      </c>
      <c r="GV47" s="124">
        <v>26928.057831319693</v>
      </c>
      <c r="GW47" s="124">
        <v>27682.607680055065</v>
      </c>
      <c r="GX47" s="124">
        <v>28354.892778443813</v>
      </c>
      <c r="GY47" s="124">
        <v>28922.806768868526</v>
      </c>
      <c r="GZ47" s="124">
        <v>29229.849128464015</v>
      </c>
      <c r="HA47" s="124">
        <v>29557.999050905702</v>
      </c>
      <c r="HB47" s="124">
        <v>29705.886475909738</v>
      </c>
      <c r="HC47" s="124">
        <v>29913.164642930857</v>
      </c>
      <c r="HD47" s="124">
        <v>30223.793970587714</v>
      </c>
      <c r="HE47" s="124">
        <v>30702.325688308472</v>
      </c>
      <c r="HF47" s="124">
        <v>31298.990805355439</v>
      </c>
      <c r="HG47" s="124">
        <v>31967.125302310895</v>
      </c>
      <c r="HH47" s="124">
        <v>32819.683099307054</v>
      </c>
      <c r="HI47" s="124">
        <v>33582.683325502934</v>
      </c>
      <c r="HJ47" s="124">
        <v>34261.757128786077</v>
      </c>
      <c r="HK47" s="124">
        <v>0</v>
      </c>
      <c r="HL47" s="124">
        <v>0</v>
      </c>
      <c r="HM47" s="124">
        <v>0</v>
      </c>
      <c r="HN47" s="124">
        <v>0</v>
      </c>
      <c r="HO47" s="124">
        <v>0</v>
      </c>
      <c r="HP47" s="124">
        <v>0</v>
      </c>
      <c r="HQ47" s="124">
        <v>0</v>
      </c>
      <c r="HR47" s="124">
        <v>0</v>
      </c>
      <c r="HS47" s="124">
        <v>0</v>
      </c>
      <c r="HT47" s="124">
        <v>0</v>
      </c>
      <c r="HU47" s="124">
        <v>0</v>
      </c>
      <c r="HV47" s="124">
        <v>0</v>
      </c>
      <c r="HW47" s="124">
        <v>0</v>
      </c>
      <c r="HX47" s="124">
        <v>0</v>
      </c>
      <c r="HY47" s="124">
        <v>0</v>
      </c>
      <c r="HZ47" s="124">
        <v>0</v>
      </c>
      <c r="IA47" s="124">
        <v>0</v>
      </c>
      <c r="IB47" s="124">
        <v>0</v>
      </c>
      <c r="IC47" s="124">
        <v>0</v>
      </c>
      <c r="ID47" s="124">
        <v>0</v>
      </c>
      <c r="IE47" s="124">
        <v>0</v>
      </c>
      <c r="IF47" s="124">
        <v>0</v>
      </c>
      <c r="IG47" s="124">
        <v>0</v>
      </c>
      <c r="IH47" s="124">
        <v>0</v>
      </c>
      <c r="II47" s="124">
        <v>0</v>
      </c>
      <c r="IJ47" s="124">
        <v>0</v>
      </c>
      <c r="IK47" s="124">
        <v>0</v>
      </c>
      <c r="IL47" s="124">
        <v>0</v>
      </c>
      <c r="IM47" s="124">
        <v>0</v>
      </c>
      <c r="IN47" s="124">
        <v>0</v>
      </c>
      <c r="IO47" s="124">
        <v>0</v>
      </c>
      <c r="IP47" s="124">
        <v>0</v>
      </c>
      <c r="IQ47" s="124">
        <v>0</v>
      </c>
      <c r="IR47" s="124">
        <v>0</v>
      </c>
      <c r="IS47" s="124">
        <v>0</v>
      </c>
      <c r="IT47" s="124">
        <v>0</v>
      </c>
      <c r="IU47" s="124">
        <v>0</v>
      </c>
      <c r="IV47" s="124">
        <v>0</v>
      </c>
      <c r="IW47" s="124">
        <v>0</v>
      </c>
      <c r="IX47" s="124">
        <v>0</v>
      </c>
      <c r="IY47" s="124">
        <v>0</v>
      </c>
      <c r="IZ47" s="124">
        <v>0</v>
      </c>
      <c r="JA47" s="124">
        <v>0</v>
      </c>
      <c r="JB47" s="124">
        <v>0</v>
      </c>
      <c r="JC47" s="124">
        <v>0</v>
      </c>
      <c r="JD47" s="124">
        <v>0</v>
      </c>
      <c r="JE47" s="124">
        <v>0</v>
      </c>
      <c r="JF47" s="124">
        <v>0</v>
      </c>
      <c r="JG47" s="124">
        <v>0</v>
      </c>
      <c r="JH47" s="124">
        <v>0</v>
      </c>
      <c r="JI47" s="124">
        <v>0</v>
      </c>
      <c r="JJ47" s="124">
        <v>0</v>
      </c>
      <c r="JK47" s="124">
        <v>0</v>
      </c>
      <c r="JL47" s="124">
        <v>0</v>
      </c>
      <c r="JM47" s="124">
        <v>0</v>
      </c>
      <c r="JN47" s="124">
        <v>0</v>
      </c>
      <c r="JO47" s="124">
        <v>0</v>
      </c>
      <c r="JP47" s="124">
        <v>0</v>
      </c>
      <c r="JQ47" s="124">
        <v>0</v>
      </c>
      <c r="JR47" s="124">
        <v>0</v>
      </c>
      <c r="JS47" s="124">
        <v>0</v>
      </c>
      <c r="JT47" s="124">
        <v>0</v>
      </c>
      <c r="JU47" s="124">
        <v>0</v>
      </c>
      <c r="JV47" s="124">
        <v>0</v>
      </c>
      <c r="JW47" s="124">
        <v>0</v>
      </c>
      <c r="JX47" s="124">
        <v>0</v>
      </c>
      <c r="JY47" s="124">
        <v>0</v>
      </c>
      <c r="JZ47" s="124">
        <v>0</v>
      </c>
      <c r="KA47" s="124">
        <v>0</v>
      </c>
      <c r="KB47" s="124">
        <v>0</v>
      </c>
      <c r="KC47" s="124">
        <v>0</v>
      </c>
      <c r="KD47" s="124">
        <v>0</v>
      </c>
      <c r="KE47" s="124">
        <v>0</v>
      </c>
      <c r="KF47" s="124">
        <v>0</v>
      </c>
      <c r="KG47" s="124">
        <v>0</v>
      </c>
      <c r="KH47" s="124">
        <v>0</v>
      </c>
      <c r="KI47" s="124">
        <v>0</v>
      </c>
      <c r="KJ47" s="124">
        <v>0</v>
      </c>
      <c r="KK47" s="124">
        <v>0</v>
      </c>
      <c r="KL47" s="124">
        <v>0</v>
      </c>
      <c r="KM47" s="124">
        <v>0</v>
      </c>
      <c r="KN47" s="124">
        <v>0</v>
      </c>
      <c r="KO47" s="124">
        <v>0</v>
      </c>
      <c r="KP47" s="124">
        <v>0</v>
      </c>
      <c r="KQ47" s="124">
        <v>0</v>
      </c>
      <c r="KR47" s="124">
        <v>0</v>
      </c>
      <c r="KS47" s="124">
        <v>0</v>
      </c>
      <c r="KT47" s="124">
        <v>0</v>
      </c>
      <c r="KU47" s="124">
        <v>0</v>
      </c>
      <c r="KV47" s="124">
        <v>0</v>
      </c>
      <c r="KW47" s="124">
        <v>0</v>
      </c>
      <c r="KX47" s="124">
        <v>0</v>
      </c>
      <c r="KY47" s="124">
        <v>0</v>
      </c>
      <c r="KZ47" s="124">
        <v>0</v>
      </c>
      <c r="LA47" s="124">
        <v>0</v>
      </c>
      <c r="LB47" s="124">
        <v>0</v>
      </c>
      <c r="LC47" s="124">
        <v>0</v>
      </c>
      <c r="LD47" s="124">
        <v>0</v>
      </c>
      <c r="LE47" s="124">
        <v>0</v>
      </c>
      <c r="LF47" s="124">
        <v>0</v>
      </c>
      <c r="LG47" s="124">
        <v>0</v>
      </c>
      <c r="LH47" s="124">
        <v>0</v>
      </c>
      <c r="LI47" s="6"/>
      <c r="LJ47" s="6"/>
    </row>
    <row r="48" spans="1:322" ht="7.05" customHeight="1" x14ac:dyDescent="0.25">
      <c r="A48" s="6"/>
      <c r="B48" s="6"/>
      <c r="C48" s="6"/>
      <c r="D48" s="6"/>
      <c r="E48" s="116"/>
      <c r="F48" s="6"/>
      <c r="G48" s="6"/>
      <c r="H48" s="6"/>
      <c r="I48" s="6"/>
      <c r="J48" s="6"/>
      <c r="K48" s="117"/>
      <c r="L48" s="6"/>
      <c r="M48" s="118"/>
      <c r="N48" s="6"/>
      <c r="O48" s="119"/>
      <c r="P48" s="6"/>
      <c r="Q48" s="6"/>
      <c r="R48" s="115"/>
      <c r="S48" s="6"/>
      <c r="T48" s="6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  <c r="FK48" s="115"/>
      <c r="FL48" s="115"/>
      <c r="FM48" s="115"/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5"/>
      <c r="FZ48" s="115"/>
      <c r="GA48" s="115"/>
      <c r="GB48" s="115"/>
      <c r="GC48" s="115"/>
      <c r="GD48" s="115"/>
      <c r="GE48" s="115"/>
      <c r="GF48" s="115"/>
      <c r="GG48" s="115"/>
      <c r="GH48" s="115"/>
      <c r="GI48" s="115"/>
      <c r="GJ48" s="115"/>
      <c r="GK48" s="115"/>
      <c r="GL48" s="115"/>
      <c r="GM48" s="115"/>
      <c r="GN48" s="115"/>
      <c r="GO48" s="115"/>
      <c r="GP48" s="115"/>
      <c r="GQ48" s="115"/>
      <c r="GR48" s="115"/>
      <c r="GS48" s="115"/>
      <c r="GT48" s="115"/>
      <c r="GU48" s="115"/>
      <c r="GV48" s="115"/>
      <c r="GW48" s="115"/>
      <c r="GX48" s="115"/>
      <c r="GY48" s="115"/>
      <c r="GZ48" s="115"/>
      <c r="HA48" s="115"/>
      <c r="HB48" s="115"/>
      <c r="HC48" s="115"/>
      <c r="HD48" s="115"/>
      <c r="HE48" s="115"/>
      <c r="HF48" s="115"/>
      <c r="HG48" s="115"/>
      <c r="HH48" s="115"/>
      <c r="HI48" s="115"/>
      <c r="HJ48" s="115"/>
      <c r="HK48" s="115"/>
      <c r="HL48" s="115"/>
      <c r="HM48" s="115"/>
      <c r="HN48" s="115"/>
      <c r="HO48" s="115"/>
      <c r="HP48" s="115"/>
      <c r="HQ48" s="115"/>
      <c r="HR48" s="115"/>
      <c r="HS48" s="115"/>
      <c r="HT48" s="115"/>
      <c r="HU48" s="115"/>
      <c r="HV48" s="115"/>
      <c r="HW48" s="115"/>
      <c r="HX48" s="115"/>
      <c r="HY48" s="115"/>
      <c r="HZ48" s="115"/>
      <c r="IA48" s="115"/>
      <c r="IB48" s="115"/>
      <c r="IC48" s="115"/>
      <c r="ID48" s="115"/>
      <c r="IE48" s="115"/>
      <c r="IF48" s="115"/>
      <c r="IG48" s="115"/>
      <c r="IH48" s="115"/>
      <c r="II48" s="115"/>
      <c r="IJ48" s="115"/>
      <c r="IK48" s="115"/>
      <c r="IL48" s="115"/>
      <c r="IM48" s="115"/>
      <c r="IN48" s="115"/>
      <c r="IO48" s="115"/>
      <c r="IP48" s="115"/>
      <c r="IQ48" s="115"/>
      <c r="IR48" s="115"/>
      <c r="IS48" s="115"/>
      <c r="IT48" s="115"/>
      <c r="IU48" s="115"/>
      <c r="IV48" s="115"/>
      <c r="IW48" s="115"/>
      <c r="IX48" s="115"/>
      <c r="IY48" s="115"/>
      <c r="IZ48" s="115"/>
      <c r="JA48" s="115"/>
      <c r="JB48" s="115"/>
      <c r="JC48" s="115"/>
      <c r="JD48" s="115"/>
      <c r="JE48" s="115"/>
      <c r="JF48" s="115"/>
      <c r="JG48" s="115"/>
      <c r="JH48" s="115"/>
      <c r="JI48" s="115"/>
      <c r="JJ48" s="115"/>
      <c r="JK48" s="115"/>
      <c r="JL48" s="115"/>
      <c r="JM48" s="115"/>
      <c r="JN48" s="115"/>
      <c r="JO48" s="115"/>
      <c r="JP48" s="115"/>
      <c r="JQ48" s="115"/>
      <c r="JR48" s="115"/>
      <c r="JS48" s="115"/>
      <c r="JT48" s="115"/>
      <c r="JU48" s="115"/>
      <c r="JV48" s="115"/>
      <c r="JW48" s="115"/>
      <c r="JX48" s="115"/>
      <c r="JY48" s="115"/>
      <c r="JZ48" s="115"/>
      <c r="KA48" s="115"/>
      <c r="KB48" s="115"/>
      <c r="KC48" s="115"/>
      <c r="KD48" s="115"/>
      <c r="KE48" s="115"/>
      <c r="KF48" s="115"/>
      <c r="KG48" s="115"/>
      <c r="KH48" s="115"/>
      <c r="KI48" s="115"/>
      <c r="KJ48" s="115"/>
      <c r="KK48" s="115"/>
      <c r="KL48" s="115"/>
      <c r="KM48" s="115"/>
      <c r="KN48" s="115"/>
      <c r="KO48" s="115"/>
      <c r="KP48" s="115"/>
      <c r="KQ48" s="115"/>
      <c r="KR48" s="115"/>
      <c r="KS48" s="115"/>
      <c r="KT48" s="115"/>
      <c r="KU48" s="115"/>
      <c r="KV48" s="115"/>
      <c r="KW48" s="115"/>
      <c r="KX48" s="115"/>
      <c r="KY48" s="115"/>
      <c r="KZ48" s="115"/>
      <c r="LA48" s="115"/>
      <c r="LB48" s="115"/>
      <c r="LC48" s="115"/>
      <c r="LD48" s="115"/>
      <c r="LE48" s="115"/>
      <c r="LF48" s="115"/>
      <c r="LG48" s="115"/>
      <c r="LH48" s="115"/>
      <c r="LI48" s="6"/>
      <c r="LJ48" s="6"/>
    </row>
    <row r="49" spans="1:322" x14ac:dyDescent="0.25">
      <c r="A49" s="6"/>
      <c r="B49" s="6"/>
      <c r="C49" s="6"/>
      <c r="D49" s="6"/>
      <c r="E49" s="125" t="s">
        <v>91</v>
      </c>
      <c r="F49" s="6"/>
      <c r="G49" s="6"/>
      <c r="H49" s="6"/>
      <c r="I49" s="6"/>
      <c r="J49" s="6"/>
      <c r="K49" s="117" t="s">
        <v>41</v>
      </c>
      <c r="L49" s="6"/>
      <c r="M49" s="118"/>
      <c r="N49" s="6"/>
      <c r="O49" s="119"/>
      <c r="P49" s="6"/>
      <c r="Q49" s="6"/>
      <c r="R49" s="120"/>
      <c r="S49" s="6"/>
      <c r="T49" s="6"/>
      <c r="U49" s="120">
        <v>3.6666666666666665</v>
      </c>
      <c r="V49" s="120">
        <v>18.485852165725046</v>
      </c>
      <c r="W49" s="120">
        <v>50.897787193973642</v>
      </c>
      <c r="X49" s="120">
        <v>108.84546610169494</v>
      </c>
      <c r="Y49" s="120">
        <v>207.20985875706219</v>
      </c>
      <c r="Z49" s="120">
        <v>335.09340395480234</v>
      </c>
      <c r="AA49" s="120">
        <v>517.36376647834277</v>
      </c>
      <c r="AB49" s="120">
        <v>728.31828625235414</v>
      </c>
      <c r="AC49" s="120">
        <v>993.62958568738236</v>
      </c>
      <c r="AD49" s="120">
        <v>1381.6250659133711</v>
      </c>
      <c r="AE49" s="120">
        <v>1010.3680963746481</v>
      </c>
      <c r="AF49" s="120">
        <v>933.08869304038058</v>
      </c>
      <c r="AG49" s="120">
        <v>730.59038856893494</v>
      </c>
      <c r="AH49" s="120">
        <v>440.14960551113427</v>
      </c>
      <c r="AI49" s="120">
        <v>96.717756211644883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31.96653413223612</v>
      </c>
      <c r="AQ49" s="120">
        <v>18.744459295235174</v>
      </c>
      <c r="AR49" s="120">
        <v>0</v>
      </c>
      <c r="AS49" s="120">
        <v>0</v>
      </c>
      <c r="AT49" s="120">
        <v>0</v>
      </c>
      <c r="AU49" s="120">
        <v>0</v>
      </c>
      <c r="AV49" s="120">
        <v>0</v>
      </c>
      <c r="AW49" s="120">
        <v>0</v>
      </c>
      <c r="AX49" s="120">
        <v>0</v>
      </c>
      <c r="AY49" s="120">
        <v>0</v>
      </c>
      <c r="AZ49" s="120">
        <v>0</v>
      </c>
      <c r="BA49" s="120">
        <v>0</v>
      </c>
      <c r="BB49" s="120">
        <v>8.9895984831910027</v>
      </c>
      <c r="BC49" s="120">
        <v>0</v>
      </c>
      <c r="BD49" s="120">
        <v>0</v>
      </c>
      <c r="BE49" s="120">
        <v>0</v>
      </c>
      <c r="BF49" s="120">
        <v>0</v>
      </c>
      <c r="BG49" s="120">
        <v>0</v>
      </c>
      <c r="BH49" s="120">
        <v>0</v>
      </c>
      <c r="BI49" s="120">
        <v>0</v>
      </c>
      <c r="BJ49" s="120">
        <v>0</v>
      </c>
      <c r="BK49" s="120">
        <v>0</v>
      </c>
      <c r="BL49" s="120">
        <v>0</v>
      </c>
      <c r="BM49" s="120">
        <v>0</v>
      </c>
      <c r="BN49" s="120">
        <v>0</v>
      </c>
      <c r="BO49" s="120">
        <v>0</v>
      </c>
      <c r="BP49" s="120">
        <v>0</v>
      </c>
      <c r="BQ49" s="120">
        <v>0</v>
      </c>
      <c r="BR49" s="120">
        <v>0</v>
      </c>
      <c r="BS49" s="120">
        <v>0</v>
      </c>
      <c r="BT49" s="120">
        <v>0</v>
      </c>
      <c r="BU49" s="120">
        <v>0</v>
      </c>
      <c r="BV49" s="120">
        <v>0</v>
      </c>
      <c r="BW49" s="120">
        <v>0</v>
      </c>
      <c r="BX49" s="120">
        <v>0</v>
      </c>
      <c r="BY49" s="120">
        <v>0</v>
      </c>
      <c r="BZ49" s="120">
        <v>0</v>
      </c>
      <c r="CA49" s="120">
        <v>0</v>
      </c>
      <c r="CB49" s="120">
        <v>0</v>
      </c>
      <c r="CC49" s="120">
        <v>0</v>
      </c>
      <c r="CD49" s="120">
        <v>0</v>
      </c>
      <c r="CE49" s="120">
        <v>0</v>
      </c>
      <c r="CF49" s="120">
        <v>0</v>
      </c>
      <c r="CG49" s="120">
        <v>0</v>
      </c>
      <c r="CH49" s="120">
        <v>0</v>
      </c>
      <c r="CI49" s="120">
        <v>0</v>
      </c>
      <c r="CJ49" s="120">
        <v>0</v>
      </c>
      <c r="CK49" s="120">
        <v>0</v>
      </c>
      <c r="CL49" s="120">
        <v>0</v>
      </c>
      <c r="CM49" s="120">
        <v>0</v>
      </c>
      <c r="CN49" s="120">
        <v>0</v>
      </c>
      <c r="CO49" s="120">
        <v>0</v>
      </c>
      <c r="CP49" s="120">
        <v>0</v>
      </c>
      <c r="CQ49" s="120">
        <v>0</v>
      </c>
      <c r="CR49" s="120">
        <v>0</v>
      </c>
      <c r="CS49" s="120">
        <v>0</v>
      </c>
      <c r="CT49" s="120">
        <v>0</v>
      </c>
      <c r="CU49" s="120">
        <v>0</v>
      </c>
      <c r="CV49" s="120">
        <v>0</v>
      </c>
      <c r="CW49" s="120">
        <v>0</v>
      </c>
      <c r="CX49" s="120">
        <v>0</v>
      </c>
      <c r="CY49" s="120">
        <v>0</v>
      </c>
      <c r="CZ49" s="120">
        <v>0</v>
      </c>
      <c r="DA49" s="120">
        <v>0</v>
      </c>
      <c r="DB49" s="120">
        <v>0</v>
      </c>
      <c r="DC49" s="120">
        <v>0</v>
      </c>
      <c r="DD49" s="120">
        <v>0</v>
      </c>
      <c r="DE49" s="120">
        <v>0</v>
      </c>
      <c r="DF49" s="120">
        <v>0</v>
      </c>
      <c r="DG49" s="120">
        <v>0</v>
      </c>
      <c r="DH49" s="120">
        <v>0</v>
      </c>
      <c r="DI49" s="120">
        <v>0</v>
      </c>
      <c r="DJ49" s="120">
        <v>0</v>
      </c>
      <c r="DK49" s="120">
        <v>0</v>
      </c>
      <c r="DL49" s="120">
        <v>0</v>
      </c>
      <c r="DM49" s="120">
        <v>0</v>
      </c>
      <c r="DN49" s="120">
        <v>0</v>
      </c>
      <c r="DO49" s="120">
        <v>0</v>
      </c>
      <c r="DP49" s="120">
        <v>0</v>
      </c>
      <c r="DQ49" s="120">
        <v>0</v>
      </c>
      <c r="DR49" s="120">
        <v>0</v>
      </c>
      <c r="DS49" s="120">
        <v>0</v>
      </c>
      <c r="DT49" s="120">
        <v>0</v>
      </c>
      <c r="DU49" s="120">
        <v>0</v>
      </c>
      <c r="DV49" s="120">
        <v>0</v>
      </c>
      <c r="DW49" s="120">
        <v>0</v>
      </c>
      <c r="DX49" s="120">
        <v>0</v>
      </c>
      <c r="DY49" s="120">
        <v>0</v>
      </c>
      <c r="DZ49" s="120">
        <v>0</v>
      </c>
      <c r="EA49" s="120">
        <v>0</v>
      </c>
      <c r="EB49" s="120">
        <v>0</v>
      </c>
      <c r="EC49" s="120">
        <v>0</v>
      </c>
      <c r="ED49" s="120">
        <v>0</v>
      </c>
      <c r="EE49" s="120">
        <v>0</v>
      </c>
      <c r="EF49" s="120">
        <v>0</v>
      </c>
      <c r="EG49" s="120">
        <v>0</v>
      </c>
      <c r="EH49" s="120">
        <v>0</v>
      </c>
      <c r="EI49" s="120">
        <v>0</v>
      </c>
      <c r="EJ49" s="120">
        <v>0</v>
      </c>
      <c r="EK49" s="120">
        <v>0</v>
      </c>
      <c r="EL49" s="120">
        <v>0</v>
      </c>
      <c r="EM49" s="120">
        <v>0</v>
      </c>
      <c r="EN49" s="120">
        <v>0</v>
      </c>
      <c r="EO49" s="120">
        <v>0</v>
      </c>
      <c r="EP49" s="120">
        <v>0</v>
      </c>
      <c r="EQ49" s="120">
        <v>0</v>
      </c>
      <c r="ER49" s="120">
        <v>0</v>
      </c>
      <c r="ES49" s="120">
        <v>0</v>
      </c>
      <c r="ET49" s="120">
        <v>0</v>
      </c>
      <c r="EU49" s="120">
        <v>0</v>
      </c>
      <c r="EV49" s="120">
        <v>0</v>
      </c>
      <c r="EW49" s="120">
        <v>0</v>
      </c>
      <c r="EX49" s="120">
        <v>0</v>
      </c>
      <c r="EY49" s="120">
        <v>0</v>
      </c>
      <c r="EZ49" s="120">
        <v>0</v>
      </c>
      <c r="FA49" s="120">
        <v>0</v>
      </c>
      <c r="FB49" s="120">
        <v>0</v>
      </c>
      <c r="FC49" s="120">
        <v>0</v>
      </c>
      <c r="FD49" s="120">
        <v>0</v>
      </c>
      <c r="FE49" s="120">
        <v>0</v>
      </c>
      <c r="FF49" s="120">
        <v>0</v>
      </c>
      <c r="FG49" s="120">
        <v>0</v>
      </c>
      <c r="FH49" s="120">
        <v>0</v>
      </c>
      <c r="FI49" s="120">
        <v>0</v>
      </c>
      <c r="FJ49" s="120">
        <v>0</v>
      </c>
      <c r="FK49" s="120">
        <v>0</v>
      </c>
      <c r="FL49" s="120">
        <v>0</v>
      </c>
      <c r="FM49" s="120">
        <v>0</v>
      </c>
      <c r="FN49" s="120">
        <v>0</v>
      </c>
      <c r="FO49" s="120">
        <v>0</v>
      </c>
      <c r="FP49" s="120">
        <v>0</v>
      </c>
      <c r="FQ49" s="120">
        <v>0</v>
      </c>
      <c r="FR49" s="120">
        <v>0</v>
      </c>
      <c r="FS49" s="120">
        <v>0</v>
      </c>
      <c r="FT49" s="120">
        <v>0</v>
      </c>
      <c r="FU49" s="120">
        <v>0</v>
      </c>
      <c r="FV49" s="120">
        <v>0</v>
      </c>
      <c r="FW49" s="120">
        <v>0</v>
      </c>
      <c r="FX49" s="120">
        <v>0</v>
      </c>
      <c r="FY49" s="120">
        <v>0</v>
      </c>
      <c r="FZ49" s="120">
        <v>0</v>
      </c>
      <c r="GA49" s="120">
        <v>0</v>
      </c>
      <c r="GB49" s="120">
        <v>0</v>
      </c>
      <c r="GC49" s="120">
        <v>0</v>
      </c>
      <c r="GD49" s="120">
        <v>0</v>
      </c>
      <c r="GE49" s="120">
        <v>0</v>
      </c>
      <c r="GF49" s="120">
        <v>0</v>
      </c>
      <c r="GG49" s="120">
        <v>0</v>
      </c>
      <c r="GH49" s="120">
        <v>0</v>
      </c>
      <c r="GI49" s="120">
        <v>0</v>
      </c>
      <c r="GJ49" s="120">
        <v>0</v>
      </c>
      <c r="GK49" s="120">
        <v>0</v>
      </c>
      <c r="GL49" s="120">
        <v>0</v>
      </c>
      <c r="GM49" s="120">
        <v>0</v>
      </c>
      <c r="GN49" s="120">
        <v>0</v>
      </c>
      <c r="GO49" s="120">
        <v>0</v>
      </c>
      <c r="GP49" s="120">
        <v>0</v>
      </c>
      <c r="GQ49" s="120">
        <v>0</v>
      </c>
      <c r="GR49" s="120">
        <v>0</v>
      </c>
      <c r="GS49" s="120">
        <v>0</v>
      </c>
      <c r="GT49" s="120">
        <v>0</v>
      </c>
      <c r="GU49" s="120">
        <v>0</v>
      </c>
      <c r="GV49" s="120">
        <v>0</v>
      </c>
      <c r="GW49" s="120">
        <v>0</v>
      </c>
      <c r="GX49" s="120">
        <v>0</v>
      </c>
      <c r="GY49" s="120">
        <v>0</v>
      </c>
      <c r="GZ49" s="120">
        <v>0</v>
      </c>
      <c r="HA49" s="120">
        <v>0</v>
      </c>
      <c r="HB49" s="120">
        <v>0</v>
      </c>
      <c r="HC49" s="120">
        <v>0</v>
      </c>
      <c r="HD49" s="120">
        <v>0</v>
      </c>
      <c r="HE49" s="120">
        <v>0</v>
      </c>
      <c r="HF49" s="120">
        <v>0</v>
      </c>
      <c r="HG49" s="120">
        <v>0</v>
      </c>
      <c r="HH49" s="120">
        <v>0</v>
      </c>
      <c r="HI49" s="120">
        <v>0</v>
      </c>
      <c r="HJ49" s="120">
        <v>0</v>
      </c>
      <c r="HK49" s="120">
        <v>0</v>
      </c>
      <c r="HL49" s="120">
        <v>0</v>
      </c>
      <c r="HM49" s="120">
        <v>0</v>
      </c>
      <c r="HN49" s="120">
        <v>0</v>
      </c>
      <c r="HO49" s="120">
        <v>0</v>
      </c>
      <c r="HP49" s="120">
        <v>0</v>
      </c>
      <c r="HQ49" s="120">
        <v>0</v>
      </c>
      <c r="HR49" s="120">
        <v>0</v>
      </c>
      <c r="HS49" s="120">
        <v>0</v>
      </c>
      <c r="HT49" s="120">
        <v>0</v>
      </c>
      <c r="HU49" s="120">
        <v>0</v>
      </c>
      <c r="HV49" s="120">
        <v>0</v>
      </c>
      <c r="HW49" s="120">
        <v>0</v>
      </c>
      <c r="HX49" s="120">
        <v>0</v>
      </c>
      <c r="HY49" s="120">
        <v>0</v>
      </c>
      <c r="HZ49" s="120">
        <v>0</v>
      </c>
      <c r="IA49" s="120">
        <v>0</v>
      </c>
      <c r="IB49" s="120">
        <v>0</v>
      </c>
      <c r="IC49" s="120">
        <v>0</v>
      </c>
      <c r="ID49" s="120">
        <v>0</v>
      </c>
      <c r="IE49" s="120">
        <v>0</v>
      </c>
      <c r="IF49" s="120">
        <v>0</v>
      </c>
      <c r="IG49" s="120">
        <v>0</v>
      </c>
      <c r="IH49" s="120">
        <v>0</v>
      </c>
      <c r="II49" s="120">
        <v>0</v>
      </c>
      <c r="IJ49" s="120">
        <v>0</v>
      </c>
      <c r="IK49" s="120">
        <v>0</v>
      </c>
      <c r="IL49" s="120">
        <v>0</v>
      </c>
      <c r="IM49" s="120">
        <v>0</v>
      </c>
      <c r="IN49" s="120">
        <v>0</v>
      </c>
      <c r="IO49" s="120">
        <v>0</v>
      </c>
      <c r="IP49" s="120">
        <v>0</v>
      </c>
      <c r="IQ49" s="120">
        <v>0</v>
      </c>
      <c r="IR49" s="120">
        <v>0</v>
      </c>
      <c r="IS49" s="120">
        <v>0</v>
      </c>
      <c r="IT49" s="120">
        <v>0</v>
      </c>
      <c r="IU49" s="120">
        <v>0</v>
      </c>
      <c r="IV49" s="120">
        <v>0</v>
      </c>
      <c r="IW49" s="120">
        <v>0</v>
      </c>
      <c r="IX49" s="120">
        <v>0</v>
      </c>
      <c r="IY49" s="120">
        <v>0</v>
      </c>
      <c r="IZ49" s="120">
        <v>0</v>
      </c>
      <c r="JA49" s="120">
        <v>0</v>
      </c>
      <c r="JB49" s="120">
        <v>0</v>
      </c>
      <c r="JC49" s="120">
        <v>0</v>
      </c>
      <c r="JD49" s="120">
        <v>0</v>
      </c>
      <c r="JE49" s="120">
        <v>0</v>
      </c>
      <c r="JF49" s="120">
        <v>0</v>
      </c>
      <c r="JG49" s="120">
        <v>0</v>
      </c>
      <c r="JH49" s="120">
        <v>0</v>
      </c>
      <c r="JI49" s="120">
        <v>0</v>
      </c>
      <c r="JJ49" s="120">
        <v>0</v>
      </c>
      <c r="JK49" s="120">
        <v>0</v>
      </c>
      <c r="JL49" s="120">
        <v>0</v>
      </c>
      <c r="JM49" s="120">
        <v>0</v>
      </c>
      <c r="JN49" s="120">
        <v>0</v>
      </c>
      <c r="JO49" s="120">
        <v>0</v>
      </c>
      <c r="JP49" s="120">
        <v>0</v>
      </c>
      <c r="JQ49" s="120">
        <v>0</v>
      </c>
      <c r="JR49" s="120">
        <v>0</v>
      </c>
      <c r="JS49" s="120">
        <v>0</v>
      </c>
      <c r="JT49" s="120">
        <v>0</v>
      </c>
      <c r="JU49" s="120">
        <v>0</v>
      </c>
      <c r="JV49" s="120">
        <v>0</v>
      </c>
      <c r="JW49" s="120">
        <v>0</v>
      </c>
      <c r="JX49" s="120">
        <v>0</v>
      </c>
      <c r="JY49" s="120">
        <v>0</v>
      </c>
      <c r="JZ49" s="120">
        <v>0</v>
      </c>
      <c r="KA49" s="120">
        <v>0</v>
      </c>
      <c r="KB49" s="120">
        <v>0</v>
      </c>
      <c r="KC49" s="120">
        <v>0</v>
      </c>
      <c r="KD49" s="120">
        <v>0</v>
      </c>
      <c r="KE49" s="120">
        <v>0</v>
      </c>
      <c r="KF49" s="120">
        <v>0</v>
      </c>
      <c r="KG49" s="120">
        <v>0</v>
      </c>
      <c r="KH49" s="120">
        <v>0</v>
      </c>
      <c r="KI49" s="120">
        <v>0</v>
      </c>
      <c r="KJ49" s="120">
        <v>0</v>
      </c>
      <c r="KK49" s="120">
        <v>0</v>
      </c>
      <c r="KL49" s="120">
        <v>0</v>
      </c>
      <c r="KM49" s="120">
        <v>0</v>
      </c>
      <c r="KN49" s="120">
        <v>0</v>
      </c>
      <c r="KO49" s="120">
        <v>0</v>
      </c>
      <c r="KP49" s="120">
        <v>0</v>
      </c>
      <c r="KQ49" s="120">
        <v>0</v>
      </c>
      <c r="KR49" s="120">
        <v>0</v>
      </c>
      <c r="KS49" s="120">
        <v>0</v>
      </c>
      <c r="KT49" s="120">
        <v>0</v>
      </c>
      <c r="KU49" s="120">
        <v>0</v>
      </c>
      <c r="KV49" s="120">
        <v>0</v>
      </c>
      <c r="KW49" s="120">
        <v>0</v>
      </c>
      <c r="KX49" s="120">
        <v>0</v>
      </c>
      <c r="KY49" s="120">
        <v>0</v>
      </c>
      <c r="KZ49" s="120">
        <v>0</v>
      </c>
      <c r="LA49" s="120">
        <v>0</v>
      </c>
      <c r="LB49" s="120">
        <v>0</v>
      </c>
      <c r="LC49" s="120">
        <v>0</v>
      </c>
      <c r="LD49" s="120">
        <v>0</v>
      </c>
      <c r="LE49" s="120">
        <v>0</v>
      </c>
      <c r="LF49" s="120">
        <v>0</v>
      </c>
      <c r="LG49" s="120">
        <v>0</v>
      </c>
      <c r="LH49" s="120">
        <v>0</v>
      </c>
      <c r="LI49" s="6"/>
      <c r="LJ49" s="6"/>
    </row>
    <row r="50" spans="1:322" ht="7.0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117"/>
      <c r="L50" s="6"/>
      <c r="M50" s="13"/>
      <c r="N50" s="6"/>
      <c r="O50" s="20"/>
      <c r="P50" s="6"/>
      <c r="Q50" s="6"/>
      <c r="R50" s="82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</row>
    <row r="51" spans="1:322" x14ac:dyDescent="0.25">
      <c r="A51" s="6"/>
      <c r="B51" s="6"/>
      <c r="C51" s="6"/>
      <c r="D51" s="6"/>
      <c r="E51" s="30" t="s">
        <v>102</v>
      </c>
      <c r="F51" s="10"/>
      <c r="G51" s="10"/>
      <c r="H51" s="30"/>
      <c r="I51" s="10"/>
      <c r="J51" s="10"/>
      <c r="K51" s="99" t="s">
        <v>103</v>
      </c>
      <c r="L51" s="10"/>
      <c r="M51" s="13"/>
      <c r="N51" s="10"/>
      <c r="O51" s="20"/>
      <c r="P51" s="10"/>
      <c r="Q51" s="10"/>
      <c r="R51" s="84">
        <v>1</v>
      </c>
      <c r="S51" s="6"/>
      <c r="T51" s="6"/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6">
        <v>0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6">
        <v>0</v>
      </c>
      <c r="BV51" s="6">
        <v>0</v>
      </c>
      <c r="BW51" s="6">
        <v>0</v>
      </c>
      <c r="BX51" s="6">
        <v>0</v>
      </c>
      <c r="BY51" s="6">
        <v>0</v>
      </c>
      <c r="BZ51" s="6">
        <v>0</v>
      </c>
      <c r="CA51" s="6">
        <v>0</v>
      </c>
      <c r="CB51" s="6">
        <v>0</v>
      </c>
      <c r="CC51" s="6">
        <v>0</v>
      </c>
      <c r="CD51" s="6">
        <v>0</v>
      </c>
      <c r="CE51" s="6">
        <v>0</v>
      </c>
      <c r="CF51" s="6">
        <v>0</v>
      </c>
      <c r="CG51" s="6">
        <v>0</v>
      </c>
      <c r="CH51" s="6">
        <v>0</v>
      </c>
      <c r="CI51" s="6">
        <v>0</v>
      </c>
      <c r="CJ51" s="6">
        <v>0</v>
      </c>
      <c r="CK51" s="6">
        <v>0</v>
      </c>
      <c r="CL51" s="6">
        <v>0</v>
      </c>
      <c r="CM51" s="6">
        <v>0</v>
      </c>
      <c r="CN51" s="6">
        <v>0</v>
      </c>
      <c r="CO51" s="6">
        <v>0</v>
      </c>
      <c r="CP51" s="6">
        <v>0</v>
      </c>
      <c r="CQ51" s="6">
        <v>0</v>
      </c>
      <c r="CR51" s="6">
        <v>0</v>
      </c>
      <c r="CS51" s="6">
        <v>0</v>
      </c>
      <c r="CT51" s="6">
        <v>0</v>
      </c>
      <c r="CU51" s="6">
        <v>0</v>
      </c>
      <c r="CV51" s="6">
        <v>0</v>
      </c>
      <c r="CW51" s="6">
        <v>0</v>
      </c>
      <c r="CX51" s="6">
        <v>0</v>
      </c>
      <c r="CY51" s="6">
        <v>0</v>
      </c>
      <c r="CZ51" s="6">
        <v>0</v>
      </c>
      <c r="DA51" s="6">
        <v>0</v>
      </c>
      <c r="DB51" s="6">
        <v>0</v>
      </c>
      <c r="DC51" s="6">
        <v>0</v>
      </c>
      <c r="DD51" s="6">
        <v>0</v>
      </c>
      <c r="DE51" s="6">
        <v>0</v>
      </c>
      <c r="DF51" s="6">
        <v>0</v>
      </c>
      <c r="DG51" s="6">
        <v>0</v>
      </c>
      <c r="DH51" s="6">
        <v>0</v>
      </c>
      <c r="DI51" s="6">
        <v>0</v>
      </c>
      <c r="DJ51" s="6">
        <v>0</v>
      </c>
      <c r="DK51" s="6">
        <v>0</v>
      </c>
      <c r="DL51" s="6">
        <v>0</v>
      </c>
      <c r="DM51" s="6">
        <v>0</v>
      </c>
      <c r="DN51" s="6">
        <v>0</v>
      </c>
      <c r="DO51" s="6">
        <v>0</v>
      </c>
      <c r="DP51" s="6">
        <v>0</v>
      </c>
      <c r="DQ51" s="6">
        <v>0</v>
      </c>
      <c r="DR51" s="6">
        <v>0</v>
      </c>
      <c r="DS51" s="6">
        <v>0</v>
      </c>
      <c r="DT51" s="6">
        <v>0</v>
      </c>
      <c r="DU51" s="6">
        <v>0</v>
      </c>
      <c r="DV51" s="6">
        <v>0</v>
      </c>
      <c r="DW51" s="6">
        <v>0</v>
      </c>
      <c r="DX51" s="6">
        <v>0</v>
      </c>
      <c r="DY51" s="6">
        <v>0</v>
      </c>
      <c r="DZ51" s="6">
        <v>0</v>
      </c>
      <c r="EA51" s="6">
        <v>0</v>
      </c>
      <c r="EB51" s="6">
        <v>0</v>
      </c>
      <c r="EC51" s="6">
        <v>0</v>
      </c>
      <c r="ED51" s="6">
        <v>0</v>
      </c>
      <c r="EE51" s="6">
        <v>0</v>
      </c>
      <c r="EF51" s="6">
        <v>0</v>
      </c>
      <c r="EG51" s="6">
        <v>0</v>
      </c>
      <c r="EH51" s="6">
        <v>0</v>
      </c>
      <c r="EI51" s="6">
        <v>0</v>
      </c>
      <c r="EJ51" s="6">
        <v>0</v>
      </c>
      <c r="EK51" s="6">
        <v>0</v>
      </c>
      <c r="EL51" s="6">
        <v>0</v>
      </c>
      <c r="EM51" s="6">
        <v>0</v>
      </c>
      <c r="EN51" s="6">
        <v>0</v>
      </c>
      <c r="EO51" s="6">
        <v>0</v>
      </c>
      <c r="EP51" s="6">
        <v>0</v>
      </c>
      <c r="EQ51" s="6">
        <v>0</v>
      </c>
      <c r="ER51" s="6">
        <v>0</v>
      </c>
      <c r="ES51" s="6">
        <v>0</v>
      </c>
      <c r="ET51" s="6">
        <v>0</v>
      </c>
      <c r="EU51" s="6">
        <v>0</v>
      </c>
      <c r="EV51" s="6">
        <v>1</v>
      </c>
      <c r="EW51" s="6">
        <v>0</v>
      </c>
      <c r="EX51" s="6">
        <v>0</v>
      </c>
      <c r="EY51" s="6">
        <v>0</v>
      </c>
      <c r="EZ51" s="6">
        <v>0</v>
      </c>
      <c r="FA51" s="6">
        <v>0</v>
      </c>
      <c r="FB51" s="6">
        <v>0</v>
      </c>
      <c r="FC51" s="6">
        <v>0</v>
      </c>
      <c r="FD51" s="6">
        <v>0</v>
      </c>
      <c r="FE51" s="6">
        <v>0</v>
      </c>
      <c r="FF51" s="6">
        <v>0</v>
      </c>
      <c r="FG51" s="6">
        <v>0</v>
      </c>
      <c r="FH51" s="6">
        <v>0</v>
      </c>
      <c r="FI51" s="6">
        <v>0</v>
      </c>
      <c r="FJ51" s="6">
        <v>0</v>
      </c>
      <c r="FK51" s="6">
        <v>0</v>
      </c>
      <c r="FL51" s="6">
        <v>0</v>
      </c>
      <c r="FM51" s="6">
        <v>0</v>
      </c>
      <c r="FN51" s="6">
        <v>0</v>
      </c>
      <c r="FO51" s="6">
        <v>0</v>
      </c>
      <c r="FP51" s="6">
        <v>0</v>
      </c>
      <c r="FQ51" s="6">
        <v>0</v>
      </c>
      <c r="FR51" s="6">
        <v>0</v>
      </c>
      <c r="FS51" s="6">
        <v>0</v>
      </c>
      <c r="FT51" s="6">
        <v>0</v>
      </c>
      <c r="FU51" s="6">
        <v>0</v>
      </c>
      <c r="FV51" s="6">
        <v>0</v>
      </c>
      <c r="FW51" s="6">
        <v>0</v>
      </c>
      <c r="FX51" s="6">
        <v>0</v>
      </c>
      <c r="FY51" s="6">
        <v>0</v>
      </c>
      <c r="FZ51" s="6">
        <v>0</v>
      </c>
      <c r="GA51" s="6">
        <v>0</v>
      </c>
      <c r="GB51" s="6">
        <v>0</v>
      </c>
      <c r="GC51" s="6">
        <v>0</v>
      </c>
      <c r="GD51" s="6">
        <v>0</v>
      </c>
      <c r="GE51" s="6">
        <v>0</v>
      </c>
      <c r="GF51" s="6">
        <v>0</v>
      </c>
      <c r="GG51" s="6">
        <v>0</v>
      </c>
      <c r="GH51" s="6">
        <v>0</v>
      </c>
      <c r="GI51" s="6">
        <v>0</v>
      </c>
      <c r="GJ51" s="6">
        <v>0</v>
      </c>
      <c r="GK51" s="6">
        <v>0</v>
      </c>
      <c r="GL51" s="6">
        <v>0</v>
      </c>
      <c r="GM51" s="6">
        <v>0</v>
      </c>
      <c r="GN51" s="6">
        <v>0</v>
      </c>
      <c r="GO51" s="6">
        <v>0</v>
      </c>
      <c r="GP51" s="6">
        <v>0</v>
      </c>
      <c r="GQ51" s="6">
        <v>0</v>
      </c>
      <c r="GR51" s="6">
        <v>0</v>
      </c>
      <c r="GS51" s="6">
        <v>0</v>
      </c>
      <c r="GT51" s="6">
        <v>0</v>
      </c>
      <c r="GU51" s="6">
        <v>0</v>
      </c>
      <c r="GV51" s="6">
        <v>0</v>
      </c>
      <c r="GW51" s="6">
        <v>0</v>
      </c>
      <c r="GX51" s="6">
        <v>0</v>
      </c>
      <c r="GY51" s="6">
        <v>0</v>
      </c>
      <c r="GZ51" s="6">
        <v>0</v>
      </c>
      <c r="HA51" s="6">
        <v>0</v>
      </c>
      <c r="HB51" s="6">
        <v>0</v>
      </c>
      <c r="HC51" s="6">
        <v>0</v>
      </c>
      <c r="HD51" s="6">
        <v>0</v>
      </c>
      <c r="HE51" s="6">
        <v>0</v>
      </c>
      <c r="HF51" s="6">
        <v>0</v>
      </c>
      <c r="HG51" s="6">
        <v>0</v>
      </c>
      <c r="HH51" s="6">
        <v>0</v>
      </c>
      <c r="HI51" s="6">
        <v>0</v>
      </c>
      <c r="HJ51" s="6">
        <v>0</v>
      </c>
      <c r="HK51" s="6">
        <v>0</v>
      </c>
      <c r="HL51" s="6">
        <v>0</v>
      </c>
      <c r="HM51" s="6">
        <v>0</v>
      </c>
      <c r="HN51" s="6">
        <v>0</v>
      </c>
      <c r="HO51" s="6">
        <v>0</v>
      </c>
      <c r="HP51" s="6">
        <v>0</v>
      </c>
      <c r="HQ51" s="6">
        <v>0</v>
      </c>
      <c r="HR51" s="6">
        <v>0</v>
      </c>
      <c r="HS51" s="6">
        <v>0</v>
      </c>
      <c r="HT51" s="6">
        <v>0</v>
      </c>
      <c r="HU51" s="6">
        <v>0</v>
      </c>
      <c r="HV51" s="6">
        <v>0</v>
      </c>
      <c r="HW51" s="6">
        <v>0</v>
      </c>
      <c r="HX51" s="6">
        <v>0</v>
      </c>
      <c r="HY51" s="6">
        <v>0</v>
      </c>
      <c r="HZ51" s="6">
        <v>0</v>
      </c>
      <c r="IA51" s="6">
        <v>0</v>
      </c>
      <c r="IB51" s="6">
        <v>0</v>
      </c>
      <c r="IC51" s="6">
        <v>0</v>
      </c>
      <c r="ID51" s="6">
        <v>0</v>
      </c>
      <c r="IE51" s="6">
        <v>0</v>
      </c>
      <c r="IF51" s="6">
        <v>0</v>
      </c>
      <c r="IG51" s="6">
        <v>0</v>
      </c>
      <c r="IH51" s="6">
        <v>0</v>
      </c>
      <c r="II51" s="6">
        <v>0</v>
      </c>
      <c r="IJ51" s="6">
        <v>0</v>
      </c>
      <c r="IK51" s="6">
        <v>0</v>
      </c>
      <c r="IL51" s="6">
        <v>0</v>
      </c>
      <c r="IM51" s="6">
        <v>0</v>
      </c>
      <c r="IN51" s="6">
        <v>0</v>
      </c>
      <c r="IO51" s="6">
        <v>0</v>
      </c>
      <c r="IP51" s="6">
        <v>0</v>
      </c>
      <c r="IQ51" s="6">
        <v>0</v>
      </c>
      <c r="IR51" s="6">
        <v>0</v>
      </c>
      <c r="IS51" s="6">
        <v>0</v>
      </c>
      <c r="IT51" s="6">
        <v>0</v>
      </c>
      <c r="IU51" s="6">
        <v>0</v>
      </c>
      <c r="IV51" s="6">
        <v>0</v>
      </c>
      <c r="IW51" s="6">
        <v>0</v>
      </c>
      <c r="IX51" s="6">
        <v>0</v>
      </c>
      <c r="IY51" s="6">
        <v>0</v>
      </c>
      <c r="IZ51" s="6">
        <v>0</v>
      </c>
      <c r="JA51" s="6">
        <v>0</v>
      </c>
      <c r="JB51" s="6">
        <v>0</v>
      </c>
      <c r="JC51" s="6">
        <v>0</v>
      </c>
      <c r="JD51" s="6">
        <v>0</v>
      </c>
      <c r="JE51" s="6">
        <v>0</v>
      </c>
      <c r="JF51" s="6">
        <v>0</v>
      </c>
      <c r="JG51" s="6">
        <v>0</v>
      </c>
      <c r="JH51" s="6">
        <v>0</v>
      </c>
      <c r="JI51" s="6">
        <v>0</v>
      </c>
      <c r="JJ51" s="6">
        <v>0</v>
      </c>
      <c r="JK51" s="6">
        <v>0</v>
      </c>
      <c r="JL51" s="6">
        <v>0</v>
      </c>
      <c r="JM51" s="6">
        <v>0</v>
      </c>
      <c r="JN51" s="6">
        <v>0</v>
      </c>
      <c r="JO51" s="6">
        <v>0</v>
      </c>
      <c r="JP51" s="6">
        <v>0</v>
      </c>
      <c r="JQ51" s="6">
        <v>0</v>
      </c>
      <c r="JR51" s="6">
        <v>0</v>
      </c>
      <c r="JS51" s="6">
        <v>0</v>
      </c>
      <c r="JT51" s="6">
        <v>0</v>
      </c>
      <c r="JU51" s="6">
        <v>0</v>
      </c>
      <c r="JV51" s="6">
        <v>0</v>
      </c>
      <c r="JW51" s="6">
        <v>0</v>
      </c>
      <c r="JX51" s="6">
        <v>0</v>
      </c>
      <c r="JY51" s="6">
        <v>0</v>
      </c>
      <c r="JZ51" s="6">
        <v>0</v>
      </c>
      <c r="KA51" s="6">
        <v>0</v>
      </c>
      <c r="KB51" s="6">
        <v>0</v>
      </c>
      <c r="KC51" s="6">
        <v>0</v>
      </c>
      <c r="KD51" s="6">
        <v>0</v>
      </c>
      <c r="KE51" s="6">
        <v>0</v>
      </c>
      <c r="KF51" s="6">
        <v>0</v>
      </c>
      <c r="KG51" s="6">
        <v>0</v>
      </c>
      <c r="KH51" s="6">
        <v>0</v>
      </c>
      <c r="KI51" s="6">
        <v>0</v>
      </c>
      <c r="KJ51" s="6">
        <v>0</v>
      </c>
      <c r="KK51" s="6">
        <v>0</v>
      </c>
      <c r="KL51" s="6">
        <v>0</v>
      </c>
      <c r="KM51" s="6">
        <v>0</v>
      </c>
      <c r="KN51" s="6">
        <v>0</v>
      </c>
      <c r="KO51" s="6">
        <v>0</v>
      </c>
      <c r="KP51" s="6">
        <v>0</v>
      </c>
      <c r="KQ51" s="6">
        <v>0</v>
      </c>
      <c r="KR51" s="6">
        <v>0</v>
      </c>
      <c r="KS51" s="6">
        <v>0</v>
      </c>
      <c r="KT51" s="6">
        <v>0</v>
      </c>
      <c r="KU51" s="6">
        <v>0</v>
      </c>
      <c r="KV51" s="6">
        <v>0</v>
      </c>
      <c r="KW51" s="6">
        <v>0</v>
      </c>
      <c r="KX51" s="6">
        <v>0</v>
      </c>
      <c r="KY51" s="6">
        <v>0</v>
      </c>
      <c r="KZ51" s="6">
        <v>0</v>
      </c>
      <c r="LA51" s="6">
        <v>0</v>
      </c>
      <c r="LB51" s="6">
        <v>0</v>
      </c>
      <c r="LC51" s="6">
        <v>0</v>
      </c>
      <c r="LD51" s="6">
        <v>0</v>
      </c>
      <c r="LE51" s="6">
        <v>0</v>
      </c>
      <c r="LF51" s="6">
        <v>0</v>
      </c>
      <c r="LG51" s="6">
        <v>0</v>
      </c>
      <c r="LH51" s="6">
        <v>0</v>
      </c>
      <c r="LI51" s="6"/>
      <c r="LJ51" s="6"/>
    </row>
    <row r="52" spans="1:322" ht="7.0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31"/>
      <c r="L52" s="6"/>
      <c r="M52" s="13"/>
      <c r="N52" s="6"/>
      <c r="O52" s="20"/>
      <c r="P52" s="6"/>
      <c r="Q52" s="6"/>
      <c r="R52" s="82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</row>
    <row r="53" spans="1:322" x14ac:dyDescent="0.25">
      <c r="A53" s="6"/>
      <c r="B53" s="6"/>
      <c r="C53" s="6"/>
      <c r="D53" s="6"/>
      <c r="E53" s="30" t="s">
        <v>104</v>
      </c>
      <c r="F53" s="10"/>
      <c r="G53" s="10"/>
      <c r="H53" s="30"/>
      <c r="I53" s="10"/>
      <c r="J53" s="10"/>
      <c r="K53" s="99" t="s">
        <v>23</v>
      </c>
      <c r="L53" s="10"/>
      <c r="M53" s="13"/>
      <c r="N53" s="10"/>
      <c r="O53" s="20"/>
      <c r="P53" s="10"/>
      <c r="Q53" s="10"/>
      <c r="R53" s="84">
        <v>122</v>
      </c>
      <c r="S53" s="6"/>
      <c r="T53" s="6"/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1</v>
      </c>
      <c r="AF53" s="6">
        <v>1</v>
      </c>
      <c r="AG53" s="6">
        <v>1</v>
      </c>
      <c r="AH53" s="6">
        <v>1</v>
      </c>
      <c r="AI53" s="6">
        <v>1</v>
      </c>
      <c r="AJ53" s="6">
        <v>1</v>
      </c>
      <c r="AK53" s="6">
        <v>1</v>
      </c>
      <c r="AL53" s="6">
        <v>1</v>
      </c>
      <c r="AM53" s="6">
        <v>1</v>
      </c>
      <c r="AN53" s="6">
        <v>1</v>
      </c>
      <c r="AO53" s="6">
        <v>1</v>
      </c>
      <c r="AP53" s="6">
        <v>1</v>
      </c>
      <c r="AQ53" s="6">
        <v>1</v>
      </c>
      <c r="AR53" s="6">
        <v>1</v>
      </c>
      <c r="AS53" s="6">
        <v>1</v>
      </c>
      <c r="AT53" s="6">
        <v>1</v>
      </c>
      <c r="AU53" s="6">
        <v>1</v>
      </c>
      <c r="AV53" s="6">
        <v>1</v>
      </c>
      <c r="AW53" s="6">
        <v>1</v>
      </c>
      <c r="AX53" s="6">
        <v>1</v>
      </c>
      <c r="AY53" s="6">
        <v>1</v>
      </c>
      <c r="AZ53" s="6">
        <v>1</v>
      </c>
      <c r="BA53" s="6">
        <v>1</v>
      </c>
      <c r="BB53" s="6">
        <v>1</v>
      </c>
      <c r="BC53" s="6">
        <v>1</v>
      </c>
      <c r="BD53" s="6">
        <v>1</v>
      </c>
      <c r="BE53" s="6">
        <v>1</v>
      </c>
      <c r="BF53" s="6">
        <v>1</v>
      </c>
      <c r="BG53" s="6">
        <v>1</v>
      </c>
      <c r="BH53" s="6">
        <v>1</v>
      </c>
      <c r="BI53" s="6">
        <v>1</v>
      </c>
      <c r="BJ53" s="6">
        <v>1</v>
      </c>
      <c r="BK53" s="6">
        <v>1</v>
      </c>
      <c r="BL53" s="6">
        <v>1</v>
      </c>
      <c r="BM53" s="6">
        <v>1</v>
      </c>
      <c r="BN53" s="6">
        <v>1</v>
      </c>
      <c r="BO53" s="6">
        <v>1</v>
      </c>
      <c r="BP53" s="6">
        <v>1</v>
      </c>
      <c r="BQ53" s="6">
        <v>1</v>
      </c>
      <c r="BR53" s="6">
        <v>1</v>
      </c>
      <c r="BS53" s="6">
        <v>1</v>
      </c>
      <c r="BT53" s="6">
        <v>1</v>
      </c>
      <c r="BU53" s="6">
        <v>1</v>
      </c>
      <c r="BV53" s="6">
        <v>1</v>
      </c>
      <c r="BW53" s="6">
        <v>1</v>
      </c>
      <c r="BX53" s="6">
        <v>1</v>
      </c>
      <c r="BY53" s="6">
        <v>1</v>
      </c>
      <c r="BZ53" s="6">
        <v>1</v>
      </c>
      <c r="CA53" s="6">
        <v>1</v>
      </c>
      <c r="CB53" s="6">
        <v>1</v>
      </c>
      <c r="CC53" s="6">
        <v>1</v>
      </c>
      <c r="CD53" s="6">
        <v>1</v>
      </c>
      <c r="CE53" s="6">
        <v>1</v>
      </c>
      <c r="CF53" s="6">
        <v>1</v>
      </c>
      <c r="CG53" s="6">
        <v>1</v>
      </c>
      <c r="CH53" s="6">
        <v>1</v>
      </c>
      <c r="CI53" s="6">
        <v>1</v>
      </c>
      <c r="CJ53" s="6">
        <v>1</v>
      </c>
      <c r="CK53" s="6">
        <v>1</v>
      </c>
      <c r="CL53" s="6">
        <v>1</v>
      </c>
      <c r="CM53" s="6">
        <v>1</v>
      </c>
      <c r="CN53" s="6">
        <v>1</v>
      </c>
      <c r="CO53" s="6">
        <v>1</v>
      </c>
      <c r="CP53" s="6">
        <v>1</v>
      </c>
      <c r="CQ53" s="6">
        <v>1</v>
      </c>
      <c r="CR53" s="6">
        <v>1</v>
      </c>
      <c r="CS53" s="6">
        <v>1</v>
      </c>
      <c r="CT53" s="6">
        <v>1</v>
      </c>
      <c r="CU53" s="6">
        <v>1</v>
      </c>
      <c r="CV53" s="6">
        <v>1</v>
      </c>
      <c r="CW53" s="6">
        <v>1</v>
      </c>
      <c r="CX53" s="6">
        <v>1</v>
      </c>
      <c r="CY53" s="6">
        <v>1</v>
      </c>
      <c r="CZ53" s="6">
        <v>1</v>
      </c>
      <c r="DA53" s="6">
        <v>1</v>
      </c>
      <c r="DB53" s="6">
        <v>1</v>
      </c>
      <c r="DC53" s="6">
        <v>1</v>
      </c>
      <c r="DD53" s="6">
        <v>1</v>
      </c>
      <c r="DE53" s="6">
        <v>1</v>
      </c>
      <c r="DF53" s="6">
        <v>1</v>
      </c>
      <c r="DG53" s="6">
        <v>1</v>
      </c>
      <c r="DH53" s="6">
        <v>1</v>
      </c>
      <c r="DI53" s="6">
        <v>1</v>
      </c>
      <c r="DJ53" s="6">
        <v>1</v>
      </c>
      <c r="DK53" s="6">
        <v>1</v>
      </c>
      <c r="DL53" s="6">
        <v>1</v>
      </c>
      <c r="DM53" s="6">
        <v>1</v>
      </c>
      <c r="DN53" s="6">
        <v>1</v>
      </c>
      <c r="DO53" s="6">
        <v>1</v>
      </c>
      <c r="DP53" s="6">
        <v>1</v>
      </c>
      <c r="DQ53" s="6">
        <v>1</v>
      </c>
      <c r="DR53" s="6">
        <v>1</v>
      </c>
      <c r="DS53" s="6">
        <v>1</v>
      </c>
      <c r="DT53" s="6">
        <v>1</v>
      </c>
      <c r="DU53" s="6">
        <v>1</v>
      </c>
      <c r="DV53" s="6">
        <v>1</v>
      </c>
      <c r="DW53" s="6">
        <v>1</v>
      </c>
      <c r="DX53" s="6">
        <v>1</v>
      </c>
      <c r="DY53" s="6">
        <v>1</v>
      </c>
      <c r="DZ53" s="6">
        <v>1</v>
      </c>
      <c r="EA53" s="6">
        <v>1</v>
      </c>
      <c r="EB53" s="6">
        <v>1</v>
      </c>
      <c r="EC53" s="6">
        <v>1</v>
      </c>
      <c r="ED53" s="6">
        <v>1</v>
      </c>
      <c r="EE53" s="6">
        <v>1</v>
      </c>
      <c r="EF53" s="6">
        <v>1</v>
      </c>
      <c r="EG53" s="6">
        <v>1</v>
      </c>
      <c r="EH53" s="6">
        <v>1</v>
      </c>
      <c r="EI53" s="6">
        <v>1</v>
      </c>
      <c r="EJ53" s="6">
        <v>1</v>
      </c>
      <c r="EK53" s="6">
        <v>1</v>
      </c>
      <c r="EL53" s="6">
        <v>1</v>
      </c>
      <c r="EM53" s="6">
        <v>1</v>
      </c>
      <c r="EN53" s="6">
        <v>1</v>
      </c>
      <c r="EO53" s="6">
        <v>1</v>
      </c>
      <c r="EP53" s="6">
        <v>1</v>
      </c>
      <c r="EQ53" s="6">
        <v>1</v>
      </c>
      <c r="ER53" s="6">
        <v>1</v>
      </c>
      <c r="ES53" s="6">
        <v>1</v>
      </c>
      <c r="ET53" s="6">
        <v>1</v>
      </c>
      <c r="EU53" s="6">
        <v>1</v>
      </c>
      <c r="EV53" s="6">
        <v>1</v>
      </c>
      <c r="EW53" s="6">
        <v>0</v>
      </c>
      <c r="EX53" s="6">
        <v>0</v>
      </c>
      <c r="EY53" s="6">
        <v>0</v>
      </c>
      <c r="EZ53" s="6">
        <v>0</v>
      </c>
      <c r="FA53" s="6">
        <v>0</v>
      </c>
      <c r="FB53" s="6">
        <v>0</v>
      </c>
      <c r="FC53" s="6">
        <v>0</v>
      </c>
      <c r="FD53" s="6">
        <v>0</v>
      </c>
      <c r="FE53" s="6">
        <v>0</v>
      </c>
      <c r="FF53" s="6">
        <v>0</v>
      </c>
      <c r="FG53" s="6">
        <v>0</v>
      </c>
      <c r="FH53" s="6">
        <v>0</v>
      </c>
      <c r="FI53" s="6">
        <v>0</v>
      </c>
      <c r="FJ53" s="6">
        <v>0</v>
      </c>
      <c r="FK53" s="6">
        <v>0</v>
      </c>
      <c r="FL53" s="6">
        <v>0</v>
      </c>
      <c r="FM53" s="6">
        <v>0</v>
      </c>
      <c r="FN53" s="6">
        <v>0</v>
      </c>
      <c r="FO53" s="6">
        <v>0</v>
      </c>
      <c r="FP53" s="6">
        <v>0</v>
      </c>
      <c r="FQ53" s="6">
        <v>0</v>
      </c>
      <c r="FR53" s="6">
        <v>0</v>
      </c>
      <c r="FS53" s="6">
        <v>0</v>
      </c>
      <c r="FT53" s="6">
        <v>0</v>
      </c>
      <c r="FU53" s="6">
        <v>0</v>
      </c>
      <c r="FV53" s="6">
        <v>0</v>
      </c>
      <c r="FW53" s="6">
        <v>0</v>
      </c>
      <c r="FX53" s="6">
        <v>0</v>
      </c>
      <c r="FY53" s="6">
        <v>0</v>
      </c>
      <c r="FZ53" s="6">
        <v>0</v>
      </c>
      <c r="GA53" s="6">
        <v>0</v>
      </c>
      <c r="GB53" s="6">
        <v>0</v>
      </c>
      <c r="GC53" s="6">
        <v>0</v>
      </c>
      <c r="GD53" s="6">
        <v>0</v>
      </c>
      <c r="GE53" s="6">
        <v>0</v>
      </c>
      <c r="GF53" s="6">
        <v>0</v>
      </c>
      <c r="GG53" s="6">
        <v>0</v>
      </c>
      <c r="GH53" s="6">
        <v>0</v>
      </c>
      <c r="GI53" s="6">
        <v>0</v>
      </c>
      <c r="GJ53" s="6">
        <v>0</v>
      </c>
      <c r="GK53" s="6">
        <v>0</v>
      </c>
      <c r="GL53" s="6">
        <v>0</v>
      </c>
      <c r="GM53" s="6">
        <v>0</v>
      </c>
      <c r="GN53" s="6">
        <v>0</v>
      </c>
      <c r="GO53" s="6">
        <v>0</v>
      </c>
      <c r="GP53" s="6">
        <v>0</v>
      </c>
      <c r="GQ53" s="6">
        <v>0</v>
      </c>
      <c r="GR53" s="6">
        <v>0</v>
      </c>
      <c r="GS53" s="6">
        <v>0</v>
      </c>
      <c r="GT53" s="6">
        <v>0</v>
      </c>
      <c r="GU53" s="6">
        <v>0</v>
      </c>
      <c r="GV53" s="6">
        <v>0</v>
      </c>
      <c r="GW53" s="6">
        <v>0</v>
      </c>
      <c r="GX53" s="6">
        <v>0</v>
      </c>
      <c r="GY53" s="6">
        <v>0</v>
      </c>
      <c r="GZ53" s="6">
        <v>0</v>
      </c>
      <c r="HA53" s="6">
        <v>0</v>
      </c>
      <c r="HB53" s="6">
        <v>0</v>
      </c>
      <c r="HC53" s="6">
        <v>0</v>
      </c>
      <c r="HD53" s="6">
        <v>0</v>
      </c>
      <c r="HE53" s="6">
        <v>0</v>
      </c>
      <c r="HF53" s="6">
        <v>0</v>
      </c>
      <c r="HG53" s="6">
        <v>0</v>
      </c>
      <c r="HH53" s="6">
        <v>0</v>
      </c>
      <c r="HI53" s="6">
        <v>0</v>
      </c>
      <c r="HJ53" s="6">
        <v>0</v>
      </c>
      <c r="HK53" s="6">
        <v>0</v>
      </c>
      <c r="HL53" s="6">
        <v>0</v>
      </c>
      <c r="HM53" s="6">
        <v>0</v>
      </c>
      <c r="HN53" s="6">
        <v>0</v>
      </c>
      <c r="HO53" s="6">
        <v>0</v>
      </c>
      <c r="HP53" s="6">
        <v>0</v>
      </c>
      <c r="HQ53" s="6">
        <v>0</v>
      </c>
      <c r="HR53" s="6">
        <v>0</v>
      </c>
      <c r="HS53" s="6">
        <v>0</v>
      </c>
      <c r="HT53" s="6">
        <v>0</v>
      </c>
      <c r="HU53" s="6">
        <v>0</v>
      </c>
      <c r="HV53" s="6">
        <v>0</v>
      </c>
      <c r="HW53" s="6">
        <v>0</v>
      </c>
      <c r="HX53" s="6">
        <v>0</v>
      </c>
      <c r="HY53" s="6">
        <v>0</v>
      </c>
      <c r="HZ53" s="6">
        <v>0</v>
      </c>
      <c r="IA53" s="6">
        <v>0</v>
      </c>
      <c r="IB53" s="6">
        <v>0</v>
      </c>
      <c r="IC53" s="6">
        <v>0</v>
      </c>
      <c r="ID53" s="6">
        <v>0</v>
      </c>
      <c r="IE53" s="6">
        <v>0</v>
      </c>
      <c r="IF53" s="6">
        <v>0</v>
      </c>
      <c r="IG53" s="6">
        <v>0</v>
      </c>
      <c r="IH53" s="6">
        <v>0</v>
      </c>
      <c r="II53" s="6">
        <v>0</v>
      </c>
      <c r="IJ53" s="6">
        <v>0</v>
      </c>
      <c r="IK53" s="6">
        <v>0</v>
      </c>
      <c r="IL53" s="6">
        <v>0</v>
      </c>
      <c r="IM53" s="6">
        <v>0</v>
      </c>
      <c r="IN53" s="6">
        <v>0</v>
      </c>
      <c r="IO53" s="6">
        <v>0</v>
      </c>
      <c r="IP53" s="6">
        <v>0</v>
      </c>
      <c r="IQ53" s="6">
        <v>0</v>
      </c>
      <c r="IR53" s="6">
        <v>0</v>
      </c>
      <c r="IS53" s="6">
        <v>0</v>
      </c>
      <c r="IT53" s="6">
        <v>0</v>
      </c>
      <c r="IU53" s="6">
        <v>0</v>
      </c>
      <c r="IV53" s="6">
        <v>0</v>
      </c>
      <c r="IW53" s="6">
        <v>0</v>
      </c>
      <c r="IX53" s="6">
        <v>0</v>
      </c>
      <c r="IY53" s="6">
        <v>0</v>
      </c>
      <c r="IZ53" s="6">
        <v>0</v>
      </c>
      <c r="JA53" s="6">
        <v>0</v>
      </c>
      <c r="JB53" s="6">
        <v>0</v>
      </c>
      <c r="JC53" s="6">
        <v>0</v>
      </c>
      <c r="JD53" s="6">
        <v>0</v>
      </c>
      <c r="JE53" s="6">
        <v>0</v>
      </c>
      <c r="JF53" s="6">
        <v>0</v>
      </c>
      <c r="JG53" s="6">
        <v>0</v>
      </c>
      <c r="JH53" s="6">
        <v>0</v>
      </c>
      <c r="JI53" s="6">
        <v>0</v>
      </c>
      <c r="JJ53" s="6">
        <v>0</v>
      </c>
      <c r="JK53" s="6">
        <v>0</v>
      </c>
      <c r="JL53" s="6">
        <v>0</v>
      </c>
      <c r="JM53" s="6">
        <v>0</v>
      </c>
      <c r="JN53" s="6">
        <v>0</v>
      </c>
      <c r="JO53" s="6">
        <v>0</v>
      </c>
      <c r="JP53" s="6">
        <v>0</v>
      </c>
      <c r="JQ53" s="6">
        <v>0</v>
      </c>
      <c r="JR53" s="6">
        <v>0</v>
      </c>
      <c r="JS53" s="6">
        <v>0</v>
      </c>
      <c r="JT53" s="6">
        <v>0</v>
      </c>
      <c r="JU53" s="6">
        <v>0</v>
      </c>
      <c r="JV53" s="6">
        <v>0</v>
      </c>
      <c r="JW53" s="6">
        <v>0</v>
      </c>
      <c r="JX53" s="6">
        <v>0</v>
      </c>
      <c r="JY53" s="6">
        <v>0</v>
      </c>
      <c r="JZ53" s="6">
        <v>0</v>
      </c>
      <c r="KA53" s="6">
        <v>0</v>
      </c>
      <c r="KB53" s="6">
        <v>0</v>
      </c>
      <c r="KC53" s="6">
        <v>0</v>
      </c>
      <c r="KD53" s="6">
        <v>0</v>
      </c>
      <c r="KE53" s="6">
        <v>0</v>
      </c>
      <c r="KF53" s="6">
        <v>0</v>
      </c>
      <c r="KG53" s="6">
        <v>0</v>
      </c>
      <c r="KH53" s="6">
        <v>0</v>
      </c>
      <c r="KI53" s="6">
        <v>0</v>
      </c>
      <c r="KJ53" s="6">
        <v>0</v>
      </c>
      <c r="KK53" s="6">
        <v>0</v>
      </c>
      <c r="KL53" s="6">
        <v>0</v>
      </c>
      <c r="KM53" s="6">
        <v>0</v>
      </c>
      <c r="KN53" s="6">
        <v>0</v>
      </c>
      <c r="KO53" s="6">
        <v>0</v>
      </c>
      <c r="KP53" s="6">
        <v>0</v>
      </c>
      <c r="KQ53" s="6">
        <v>0</v>
      </c>
      <c r="KR53" s="6">
        <v>0</v>
      </c>
      <c r="KS53" s="6">
        <v>0</v>
      </c>
      <c r="KT53" s="6">
        <v>0</v>
      </c>
      <c r="KU53" s="6">
        <v>0</v>
      </c>
      <c r="KV53" s="6">
        <v>0</v>
      </c>
      <c r="KW53" s="6">
        <v>0</v>
      </c>
      <c r="KX53" s="6">
        <v>0</v>
      </c>
      <c r="KY53" s="6">
        <v>0</v>
      </c>
      <c r="KZ53" s="6">
        <v>0</v>
      </c>
      <c r="LA53" s="6">
        <v>0</v>
      </c>
      <c r="LB53" s="6">
        <v>0</v>
      </c>
      <c r="LC53" s="6">
        <v>0</v>
      </c>
      <c r="LD53" s="6">
        <v>0</v>
      </c>
      <c r="LE53" s="6">
        <v>0</v>
      </c>
      <c r="LF53" s="6">
        <v>0</v>
      </c>
      <c r="LG53" s="6">
        <v>0</v>
      </c>
      <c r="LH53" s="6">
        <v>0</v>
      </c>
      <c r="LI53" s="6"/>
      <c r="LJ53" s="6"/>
    </row>
    <row r="54" spans="1:322" ht="7.0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31"/>
      <c r="L54" s="6"/>
      <c r="M54" s="13"/>
      <c r="N54" s="6"/>
      <c r="O54" s="20"/>
      <c r="P54" s="6"/>
      <c r="Q54" s="6"/>
      <c r="R54" s="82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6"/>
      <c r="JZ54" s="6"/>
      <c r="KA54" s="6"/>
      <c r="KB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  <c r="KN54" s="6"/>
      <c r="KO54" s="6"/>
      <c r="KP54" s="6"/>
      <c r="KQ54" s="6"/>
      <c r="KR54" s="6"/>
      <c r="KS54" s="6"/>
      <c r="KT54" s="6"/>
      <c r="KU54" s="6"/>
      <c r="KV54" s="6"/>
      <c r="KW54" s="6"/>
      <c r="KX54" s="6"/>
      <c r="KY54" s="6"/>
      <c r="KZ54" s="6"/>
      <c r="LA54" s="6"/>
      <c r="LB54" s="6"/>
      <c r="LC54" s="6"/>
      <c r="LD54" s="6"/>
      <c r="LE54" s="6"/>
      <c r="LF54" s="6"/>
      <c r="LG54" s="6"/>
      <c r="LH54" s="6"/>
      <c r="LI54" s="6"/>
      <c r="LJ54" s="6"/>
    </row>
    <row r="55" spans="1:322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31"/>
      <c r="L55" s="6"/>
      <c r="M55" s="13"/>
      <c r="N55" s="6"/>
      <c r="O55" s="20"/>
      <c r="P55" s="6"/>
      <c r="Q55" s="6"/>
      <c r="R55" s="82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/>
      <c r="JR55" s="6"/>
      <c r="JS55" s="6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/>
      <c r="KE55" s="6"/>
      <c r="KF55" s="6"/>
      <c r="KG55" s="6"/>
      <c r="KH55" s="6"/>
      <c r="KI55" s="6"/>
      <c r="KJ55" s="6"/>
      <c r="KK55" s="6"/>
      <c r="KL55" s="6"/>
      <c r="KM55" s="6"/>
      <c r="KN55" s="6"/>
      <c r="KO55" s="6"/>
      <c r="KP55" s="6"/>
      <c r="KQ55" s="6"/>
      <c r="KR55" s="6"/>
      <c r="KS55" s="6"/>
      <c r="KT55" s="6"/>
      <c r="KU55" s="6"/>
      <c r="KV55" s="6"/>
      <c r="KW55" s="6"/>
      <c r="KX55" s="6"/>
      <c r="KY55" s="6"/>
      <c r="KZ55" s="6"/>
      <c r="LA55" s="6"/>
      <c r="LB55" s="6"/>
      <c r="LC55" s="6"/>
      <c r="LD55" s="6"/>
      <c r="LE55" s="6"/>
      <c r="LF55" s="6"/>
      <c r="LG55" s="6"/>
      <c r="LH55" s="6"/>
      <c r="LI55" s="6"/>
      <c r="LJ55" s="6"/>
    </row>
  </sheetData>
  <conditionalFormatting sqref="U9:LH10">
    <cfRule type="containsBlanks" dxfId="143" priority="44">
      <formula>LEN(TRIM(U9))=0</formula>
    </cfRule>
  </conditionalFormatting>
  <conditionalFormatting sqref="A25:XFD26 A24:D24 F24:XFD24 A30:O30 S30:XFD30 A33:Q49 A31:XFD32 A1:XFD1 S46:XFD49 S45:T45 S33:XFD34 LI35:XFD45 S35:LH44 A50:XFD50 A52:XFD52 A51:D51 S51:XFD51 A55:XFD1048576 A10:XFD23 A8:F8 K8:XFD8 A6:XFD7 A9:O9 S9:XFD9 A2:B5 D2:XFD5">
    <cfRule type="cellIs" dxfId="142" priority="36" operator="equal">
      <formula>0</formula>
    </cfRule>
  </conditionalFormatting>
  <conditionalFormatting sqref="U13:LH13">
    <cfRule type="expression" dxfId="141" priority="28">
      <formula>U$10=""</formula>
    </cfRule>
  </conditionalFormatting>
  <conditionalFormatting sqref="U17:LH17">
    <cfRule type="expression" dxfId="140" priority="25">
      <formula>U$10=""</formula>
    </cfRule>
  </conditionalFormatting>
  <conditionalFormatting sqref="U15:LH15">
    <cfRule type="expression" dxfId="139" priority="26">
      <formula>U$10=""</formula>
    </cfRule>
  </conditionalFormatting>
  <conditionalFormatting sqref="U20:LH20">
    <cfRule type="expression" dxfId="138" priority="24">
      <formula>U$10=""</formula>
    </cfRule>
  </conditionalFormatting>
  <conditionalFormatting sqref="U22:LH22">
    <cfRule type="expression" dxfId="137" priority="23">
      <formula>U$10=""</formula>
    </cfRule>
  </conditionalFormatting>
  <conditionalFormatting sqref="U24:LH24">
    <cfRule type="expression" dxfId="136" priority="22">
      <formula>U$10=""</formula>
    </cfRule>
  </conditionalFormatting>
  <conditionalFormatting sqref="P30:R30">
    <cfRule type="cellIs" dxfId="135" priority="14" operator="equal">
      <formula>0</formula>
    </cfRule>
  </conditionalFormatting>
  <conditionalFormatting sqref="E24">
    <cfRule type="cellIs" dxfId="134" priority="21" operator="equal">
      <formula>0</formula>
    </cfRule>
  </conditionalFormatting>
  <conditionalFormatting sqref="R33:R49">
    <cfRule type="cellIs" dxfId="133" priority="11" operator="equal">
      <formula>0</formula>
    </cfRule>
  </conditionalFormatting>
  <conditionalFormatting sqref="A28:XFD28 A27:D27 F27:XFD27">
    <cfRule type="cellIs" dxfId="132" priority="20" operator="equal">
      <formula>0</formula>
    </cfRule>
  </conditionalFormatting>
  <conditionalFormatting sqref="U27:LH27">
    <cfRule type="expression" dxfId="131" priority="19">
      <formula>U$10=""</formula>
    </cfRule>
  </conditionalFormatting>
  <conditionalFormatting sqref="E27">
    <cfRule type="cellIs" dxfId="130" priority="18" operator="equal">
      <formula>0</formula>
    </cfRule>
  </conditionalFormatting>
  <conditionalFormatting sqref="A29:D29 F29:XFD29">
    <cfRule type="cellIs" dxfId="129" priority="17" operator="equal">
      <formula>0</formula>
    </cfRule>
  </conditionalFormatting>
  <conditionalFormatting sqref="U29:LH29">
    <cfRule type="expression" dxfId="128" priority="16">
      <formula>U$10=""</formula>
    </cfRule>
  </conditionalFormatting>
  <conditionalFormatting sqref="E29">
    <cfRule type="cellIs" dxfId="127" priority="15" operator="equal">
      <formula>0</formula>
    </cfRule>
  </conditionalFormatting>
  <conditionalFormatting sqref="U45:LH45">
    <cfRule type="cellIs" dxfId="126" priority="10" operator="equal">
      <formula>0</formula>
    </cfRule>
  </conditionalFormatting>
  <conditionalFormatting sqref="E51">
    <cfRule type="cellIs" dxfId="125" priority="8" operator="equal">
      <formula>0</formula>
    </cfRule>
  </conditionalFormatting>
  <conditionalFormatting sqref="F51:R51">
    <cfRule type="cellIs" dxfId="124" priority="9" operator="equal">
      <formula>0</formula>
    </cfRule>
  </conditionalFormatting>
  <conditionalFormatting sqref="A54:XFD54 A53:D53 S53:XFD53">
    <cfRule type="cellIs" dxfId="123" priority="7" operator="equal">
      <formula>0</formula>
    </cfRule>
  </conditionalFormatting>
  <conditionalFormatting sqref="E53">
    <cfRule type="cellIs" dxfId="122" priority="5" operator="equal">
      <formula>0</formula>
    </cfRule>
  </conditionalFormatting>
  <conditionalFormatting sqref="F53:R53">
    <cfRule type="cellIs" dxfId="121" priority="6" operator="equal">
      <formula>0</formula>
    </cfRule>
  </conditionalFormatting>
  <conditionalFormatting sqref="G8:J8">
    <cfRule type="cellIs" dxfId="120" priority="4" operator="equal">
      <formula>0</formula>
    </cfRule>
  </conditionalFormatting>
  <conditionalFormatting sqref="H8">
    <cfRule type="containsBlanks" dxfId="119" priority="3">
      <formula>LEN(TRIM(H8))=0</formula>
    </cfRule>
  </conditionalFormatting>
  <conditionalFormatting sqref="P9:R9">
    <cfRule type="cellIs" dxfId="118" priority="2" operator="equal">
      <formula>0</formula>
    </cfRule>
  </conditionalFormatting>
  <conditionalFormatting sqref="C2">
    <cfRule type="cellIs" dxfId="0" priority="1" operator="equal">
      <formula>0</formula>
    </cfRule>
  </conditionalFormatting>
  <dataValidations count="1">
    <dataValidation type="decimal" operator="greaterThanOrEqual" allowBlank="1" showInputMessage="1" showErrorMessage="1" sqref="H8">
      <formula1>0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P86"/>
  <sheetViews>
    <sheetView showGridLines="0" workbookViewId="0">
      <pane ySplit="11" topLeftCell="A12" activePane="bottomLeft" state="frozen"/>
      <selection pane="bottomLeft" activeCell="B10" sqref="B10"/>
    </sheetView>
  </sheetViews>
  <sheetFormatPr defaultRowHeight="12" x14ac:dyDescent="0.25"/>
  <cols>
    <col min="1" max="1" width="1.77734375" style="2" customWidth="1"/>
    <col min="2" max="2" width="1.77734375" style="18" customWidth="1"/>
    <col min="3" max="3" width="1.77734375" style="2" customWidth="1"/>
    <col min="4" max="4" width="1.77734375" style="14" customWidth="1"/>
    <col min="5" max="5" width="35.6640625" style="2" bestFit="1" customWidth="1"/>
    <col min="6" max="6" width="1.77734375" style="29" customWidth="1"/>
    <col min="7" max="7" width="1.77734375" style="14" customWidth="1"/>
    <col min="8" max="8" width="8.5546875" style="2" bestFit="1" customWidth="1"/>
    <col min="9" max="10" width="1.77734375" style="2" customWidth="1"/>
    <col min="11" max="11" width="8.88671875" style="2"/>
    <col min="12" max="13" width="1.77734375" style="2" customWidth="1"/>
    <col min="14" max="14" width="8.88671875" style="2"/>
    <col min="15" max="16" width="1.77734375" style="2" customWidth="1"/>
    <col min="17" max="16384" width="8.88671875" style="2"/>
  </cols>
  <sheetData>
    <row r="1" spans="1:16" s="1" customFormat="1" ht="10.199999999999999" x14ac:dyDescent="0.2">
      <c r="A1" s="4"/>
      <c r="B1" s="15"/>
      <c r="C1" s="4"/>
      <c r="D1" s="12"/>
      <c r="E1" s="4"/>
      <c r="F1" s="27"/>
      <c r="G1" s="12"/>
      <c r="H1" s="4"/>
      <c r="I1" s="4"/>
      <c r="J1" s="4"/>
      <c r="K1" s="4"/>
      <c r="L1" s="4"/>
      <c r="M1" s="4"/>
      <c r="N1" s="4"/>
      <c r="O1" s="4"/>
      <c r="P1" s="4"/>
    </row>
    <row r="2" spans="1:16" s="1" customFormat="1" ht="10.199999999999999" x14ac:dyDescent="0.2">
      <c r="A2" s="4"/>
      <c r="B2" s="15"/>
      <c r="C2" s="4"/>
      <c r="D2" s="12"/>
      <c r="E2" s="4"/>
      <c r="F2" s="27"/>
      <c r="G2" s="12"/>
      <c r="H2" s="4"/>
      <c r="I2" s="4"/>
      <c r="J2" s="4"/>
      <c r="K2" s="4"/>
      <c r="L2" s="4"/>
      <c r="M2" s="4"/>
      <c r="N2" s="4"/>
      <c r="O2" s="4"/>
      <c r="P2" s="4"/>
    </row>
    <row r="3" spans="1:16" s="1" customFormat="1" ht="10.199999999999999" x14ac:dyDescent="0.2">
      <c r="A3" s="4"/>
      <c r="B3" s="15"/>
      <c r="C3" s="5" t="str">
        <f>главная!C3</f>
        <v>Финмодель</v>
      </c>
      <c r="D3" s="12"/>
      <c r="E3" s="4"/>
      <c r="F3" s="27"/>
      <c r="G3" s="12"/>
      <c r="H3" s="4"/>
      <c r="I3" s="4"/>
      <c r="J3" s="4"/>
      <c r="K3" s="4"/>
      <c r="L3" s="4"/>
      <c r="M3" s="4"/>
      <c r="N3" s="4"/>
      <c r="O3" s="4"/>
      <c r="P3" s="4"/>
    </row>
    <row r="4" spans="1:16" s="1" customFormat="1" ht="10.199999999999999" x14ac:dyDescent="0.2">
      <c r="A4" s="4"/>
      <c r="B4" s="15"/>
      <c r="C4" s="5" t="str">
        <f>главная!C4</f>
        <v>Расчет энергоконтракта</v>
      </c>
      <c r="D4" s="12"/>
      <c r="E4" s="4"/>
      <c r="F4" s="27"/>
      <c r="G4" s="12"/>
      <c r="H4" s="4"/>
      <c r="I4" s="4"/>
      <c r="J4" s="4"/>
      <c r="K4" s="4"/>
      <c r="L4" s="4"/>
      <c r="M4" s="4"/>
      <c r="N4" s="4"/>
      <c r="O4" s="4"/>
      <c r="P4" s="4"/>
    </row>
    <row r="5" spans="1:16" s="1" customFormat="1" ht="10.199999999999999" x14ac:dyDescent="0.2">
      <c r="A5" s="4"/>
      <c r="B5" s="15"/>
      <c r="C5" s="5" t="str">
        <f>главная!C5</f>
        <v>Калькулятор расчета эффективности инвестпроекта</v>
      </c>
      <c r="D5" s="12"/>
      <c r="E5" s="4"/>
      <c r="F5" s="27"/>
      <c r="G5" s="12"/>
      <c r="H5" s="4"/>
      <c r="I5" s="4"/>
      <c r="J5" s="4"/>
      <c r="K5" s="4"/>
      <c r="L5" s="4"/>
      <c r="M5" s="4"/>
      <c r="N5" s="4"/>
      <c r="O5" s="4"/>
      <c r="P5" s="4"/>
    </row>
    <row r="6" spans="1:16" s="1" customFormat="1" ht="10.199999999999999" x14ac:dyDescent="0.2">
      <c r="A6" s="4"/>
      <c r="B6" s="15"/>
      <c r="C6" s="4" t="s">
        <v>114</v>
      </c>
      <c r="D6" s="12"/>
      <c r="E6" s="4"/>
      <c r="F6" s="27"/>
      <c r="G6" s="12"/>
      <c r="H6" s="4"/>
      <c r="I6" s="4"/>
      <c r="J6" s="4"/>
      <c r="K6" s="4"/>
      <c r="L6" s="4"/>
      <c r="M6" s="4"/>
      <c r="N6" s="4"/>
      <c r="O6" s="4"/>
      <c r="P6" s="4"/>
    </row>
    <row r="7" spans="1:16" s="1" customFormat="1" ht="10.199999999999999" x14ac:dyDescent="0.2">
      <c r="A7" s="4"/>
      <c r="B7" s="15"/>
      <c r="C7" s="4"/>
      <c r="D7" s="12"/>
      <c r="E7" s="4"/>
      <c r="F7" s="27"/>
      <c r="G7" s="12"/>
      <c r="H7" s="4"/>
      <c r="I7" s="4"/>
      <c r="J7" s="4"/>
      <c r="K7" s="4"/>
      <c r="L7" s="4"/>
      <c r="M7" s="4"/>
      <c r="N7" s="4"/>
      <c r="O7" s="4"/>
      <c r="P7" s="4"/>
    </row>
    <row r="8" spans="1:16" s="1" customFormat="1" ht="10.199999999999999" x14ac:dyDescent="0.2">
      <c r="A8" s="4"/>
      <c r="B8" s="15"/>
      <c r="C8" s="4"/>
      <c r="D8" s="12"/>
      <c r="E8" s="4"/>
      <c r="F8" s="27"/>
      <c r="G8" s="44" t="s">
        <v>6</v>
      </c>
      <c r="H8" s="154"/>
      <c r="I8" s="155" t="s">
        <v>108</v>
      </c>
      <c r="J8" s="156" t="s">
        <v>109</v>
      </c>
      <c r="K8" s="4"/>
      <c r="L8" s="4"/>
      <c r="M8" s="4"/>
      <c r="N8" s="4"/>
      <c r="O8" s="4"/>
      <c r="P8" s="4"/>
    </row>
    <row r="9" spans="1:16" s="1" customFormat="1" ht="10.199999999999999" x14ac:dyDescent="0.2">
      <c r="A9" s="4"/>
      <c r="B9" s="15"/>
      <c r="C9" s="4"/>
      <c r="D9" s="5"/>
      <c r="E9" s="38"/>
      <c r="F9" s="87"/>
      <c r="G9" s="12"/>
      <c r="H9" s="4"/>
      <c r="I9" s="4"/>
      <c r="J9" s="4"/>
      <c r="K9" s="4"/>
      <c r="L9" s="4"/>
      <c r="M9" s="4"/>
      <c r="N9" s="4"/>
      <c r="O9" s="4"/>
      <c r="P9" s="4"/>
    </row>
    <row r="10" spans="1:16" s="3" customFormat="1" ht="10.199999999999999" x14ac:dyDescent="0.2">
      <c r="A10" s="5"/>
      <c r="B10" s="16"/>
      <c r="C10" s="5"/>
      <c r="D10" s="12"/>
      <c r="E10" s="5" t="s">
        <v>9</v>
      </c>
      <c r="F10" s="28"/>
      <c r="G10" s="12"/>
      <c r="H10" s="5" t="s">
        <v>2</v>
      </c>
      <c r="I10" s="5"/>
      <c r="J10" s="5"/>
      <c r="K10" s="5"/>
      <c r="L10" s="5"/>
      <c r="M10" s="5"/>
      <c r="N10" s="5"/>
      <c r="O10" s="5"/>
      <c r="P10" s="5"/>
    </row>
    <row r="11" spans="1:16" ht="4.05" customHeight="1" x14ac:dyDescent="0.25">
      <c r="A11" s="6"/>
      <c r="B11" s="17"/>
      <c r="C11" s="6"/>
      <c r="D11" s="13"/>
      <c r="E11" s="7"/>
      <c r="F11" s="27"/>
      <c r="G11" s="13"/>
      <c r="H11" s="6"/>
      <c r="I11" s="6"/>
      <c r="J11" s="6"/>
      <c r="K11" s="6"/>
      <c r="L11" s="6"/>
      <c r="M11" s="6"/>
      <c r="N11" s="6"/>
      <c r="O11" s="6"/>
      <c r="P11" s="6"/>
    </row>
    <row r="12" spans="1:16" s="40" customFormat="1" ht="10.199999999999999" x14ac:dyDescent="0.2">
      <c r="A12" s="38"/>
      <c r="B12" s="38"/>
      <c r="C12" s="38"/>
      <c r="D12" s="37"/>
      <c r="E12" s="38" t="s">
        <v>12</v>
      </c>
      <c r="F12" s="39">
        <f>SUM(F13:F10044)</f>
        <v>0</v>
      </c>
      <c r="G12" s="37"/>
      <c r="H12" s="38"/>
      <c r="I12" s="38"/>
      <c r="J12" s="38"/>
      <c r="K12" s="38"/>
      <c r="L12" s="38"/>
      <c r="M12" s="38"/>
      <c r="N12" s="38"/>
      <c r="O12" s="38"/>
      <c r="P12" s="38"/>
    </row>
    <row r="13" spans="1:16" x14ac:dyDescent="0.25">
      <c r="A13" s="6"/>
      <c r="B13" s="17">
        <f>ROW(A13)</f>
        <v>13</v>
      </c>
      <c r="C13" s="6"/>
      <c r="D13" s="13" t="s">
        <v>6</v>
      </c>
      <c r="E13" s="8" t="s">
        <v>10</v>
      </c>
      <c r="F13" s="27">
        <f t="shared" ref="F13:F44" si="0">IF(E13="",0,IF(COUNTIF(E:E,E13)&lt;&gt;1,1,0))</f>
        <v>0</v>
      </c>
      <c r="G13" s="13" t="s">
        <v>6</v>
      </c>
      <c r="H13" s="8" t="s">
        <v>11</v>
      </c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6"/>
      <c r="B14" s="17">
        <f t="shared" ref="B14:B86" si="1">ROW(A14)</f>
        <v>14</v>
      </c>
      <c r="C14" s="6"/>
      <c r="D14" s="13" t="s">
        <v>6</v>
      </c>
      <c r="E14" s="8" t="s">
        <v>24</v>
      </c>
      <c r="F14" s="27">
        <f t="shared" si="0"/>
        <v>0</v>
      </c>
      <c r="G14" s="13" t="s">
        <v>6</v>
      </c>
      <c r="H14" s="8" t="s">
        <v>23</v>
      </c>
      <c r="I14" s="6"/>
      <c r="J14" s="6"/>
      <c r="K14" s="6"/>
      <c r="L14" s="6"/>
      <c r="M14" s="6"/>
      <c r="N14" s="6"/>
      <c r="O14" s="6"/>
      <c r="P14" s="6"/>
    </row>
    <row r="15" spans="1:16" x14ac:dyDescent="0.25">
      <c r="A15" s="6"/>
      <c r="B15" s="17">
        <f t="shared" si="1"/>
        <v>15</v>
      </c>
      <c r="C15" s="6"/>
      <c r="D15" s="13" t="s">
        <v>6</v>
      </c>
      <c r="E15" s="8" t="s">
        <v>29</v>
      </c>
      <c r="F15" s="27">
        <f t="shared" si="0"/>
        <v>0</v>
      </c>
      <c r="G15" s="13" t="s">
        <v>6</v>
      </c>
      <c r="H15" s="8" t="s">
        <v>26</v>
      </c>
      <c r="I15" s="6"/>
      <c r="J15" s="6"/>
      <c r="K15" s="6"/>
      <c r="L15" s="6"/>
      <c r="M15" s="6"/>
      <c r="N15" s="6"/>
      <c r="O15" s="6"/>
      <c r="P15" s="6"/>
    </row>
    <row r="16" spans="1:16" x14ac:dyDescent="0.25">
      <c r="A16" s="6"/>
      <c r="B16" s="17">
        <f t="shared" si="1"/>
        <v>16</v>
      </c>
      <c r="C16" s="6"/>
      <c r="D16" s="13" t="s">
        <v>6</v>
      </c>
      <c r="E16" s="8" t="s">
        <v>31</v>
      </c>
      <c r="F16" s="27">
        <f t="shared" si="0"/>
        <v>0</v>
      </c>
      <c r="G16" s="13" t="s">
        <v>6</v>
      </c>
      <c r="H16" s="8" t="s">
        <v>26</v>
      </c>
      <c r="I16" s="6"/>
      <c r="J16" s="6"/>
      <c r="K16" s="6"/>
      <c r="L16" s="6"/>
      <c r="M16" s="6"/>
      <c r="N16" s="6"/>
      <c r="O16" s="6"/>
      <c r="P16" s="6"/>
    </row>
    <row r="17" spans="1:16" x14ac:dyDescent="0.25">
      <c r="A17" s="6"/>
      <c r="B17" s="17">
        <f t="shared" si="1"/>
        <v>17</v>
      </c>
      <c r="C17" s="6"/>
      <c r="D17" s="13" t="s">
        <v>6</v>
      </c>
      <c r="E17" s="8" t="s">
        <v>30</v>
      </c>
      <c r="F17" s="27">
        <f t="shared" si="0"/>
        <v>0</v>
      </c>
      <c r="G17" s="13" t="s">
        <v>6</v>
      </c>
      <c r="H17" s="8" t="s">
        <v>27</v>
      </c>
      <c r="I17" s="6"/>
      <c r="J17" s="6"/>
      <c r="K17" s="6"/>
      <c r="L17" s="6"/>
      <c r="M17" s="6"/>
      <c r="N17" s="6"/>
      <c r="O17" s="6"/>
      <c r="P17" s="6"/>
    </row>
    <row r="18" spans="1:16" x14ac:dyDescent="0.25">
      <c r="A18" s="6"/>
      <c r="B18" s="17">
        <f t="shared" si="1"/>
        <v>18</v>
      </c>
      <c r="C18" s="6"/>
      <c r="D18" s="13" t="s">
        <v>6</v>
      </c>
      <c r="E18" s="8" t="s">
        <v>32</v>
      </c>
      <c r="F18" s="27">
        <f t="shared" si="0"/>
        <v>0</v>
      </c>
      <c r="G18" s="13" t="s">
        <v>6</v>
      </c>
      <c r="H18" s="8" t="s">
        <v>27</v>
      </c>
      <c r="I18" s="6"/>
      <c r="J18" s="6"/>
      <c r="K18" s="6"/>
      <c r="L18" s="6"/>
      <c r="M18" s="6"/>
      <c r="N18" s="6"/>
      <c r="O18" s="6"/>
      <c r="P18" s="6"/>
    </row>
    <row r="19" spans="1:16" x14ac:dyDescent="0.25">
      <c r="A19" s="6"/>
      <c r="B19" s="17">
        <f t="shared" si="1"/>
        <v>19</v>
      </c>
      <c r="C19" s="6"/>
      <c r="D19" s="13" t="s">
        <v>6</v>
      </c>
      <c r="E19" s="8" t="s">
        <v>36</v>
      </c>
      <c r="F19" s="27">
        <f t="shared" si="0"/>
        <v>0</v>
      </c>
      <c r="G19" s="13" t="s">
        <v>6</v>
      </c>
      <c r="H19" s="8" t="s">
        <v>28</v>
      </c>
      <c r="I19" s="6"/>
      <c r="J19" s="6"/>
      <c r="K19" s="6"/>
      <c r="L19" s="6"/>
      <c r="M19" s="6"/>
      <c r="N19" s="6"/>
      <c r="O19" s="6"/>
      <c r="P19" s="6"/>
    </row>
    <row r="20" spans="1:16" x14ac:dyDescent="0.25">
      <c r="A20" s="6"/>
      <c r="B20" s="17">
        <f t="shared" ref="B20" si="2">ROW(A20)</f>
        <v>20</v>
      </c>
      <c r="C20" s="6"/>
      <c r="D20" s="13" t="s">
        <v>6</v>
      </c>
      <c r="E20" s="8" t="s">
        <v>37</v>
      </c>
      <c r="F20" s="27">
        <f t="shared" si="0"/>
        <v>0</v>
      </c>
      <c r="G20" s="13" t="s">
        <v>6</v>
      </c>
      <c r="H20" s="8" t="s">
        <v>28</v>
      </c>
      <c r="I20" s="6"/>
      <c r="J20" s="6"/>
      <c r="K20" s="6"/>
      <c r="L20" s="6"/>
      <c r="M20" s="6"/>
      <c r="N20" s="6"/>
      <c r="O20" s="6"/>
      <c r="P20" s="6"/>
    </row>
    <row r="21" spans="1:16" x14ac:dyDescent="0.25">
      <c r="A21" s="6"/>
      <c r="B21" s="17">
        <f t="shared" si="1"/>
        <v>21</v>
      </c>
      <c r="C21" s="6"/>
      <c r="D21" s="13" t="s">
        <v>6</v>
      </c>
      <c r="E21" s="8" t="s">
        <v>38</v>
      </c>
      <c r="F21" s="27">
        <f t="shared" si="0"/>
        <v>0</v>
      </c>
      <c r="G21" s="13" t="s">
        <v>6</v>
      </c>
      <c r="H21" s="8" t="s">
        <v>28</v>
      </c>
      <c r="I21" s="6"/>
      <c r="J21" s="6"/>
      <c r="K21" s="6"/>
      <c r="L21" s="6"/>
      <c r="M21" s="6"/>
      <c r="N21" s="6"/>
      <c r="O21" s="6"/>
      <c r="P21" s="6"/>
    </row>
    <row r="22" spans="1:16" x14ac:dyDescent="0.25">
      <c r="A22" s="6"/>
      <c r="B22" s="17">
        <f t="shared" ref="B22" si="3">ROW(A22)</f>
        <v>22</v>
      </c>
      <c r="C22" s="6"/>
      <c r="D22" s="13" t="s">
        <v>6</v>
      </c>
      <c r="E22" s="8" t="s">
        <v>39</v>
      </c>
      <c r="F22" s="27">
        <f t="shared" si="0"/>
        <v>0</v>
      </c>
      <c r="G22" s="13" t="s">
        <v>6</v>
      </c>
      <c r="H22" s="8" t="s">
        <v>28</v>
      </c>
      <c r="I22" s="6"/>
      <c r="J22" s="6"/>
      <c r="K22" s="6"/>
      <c r="L22" s="6"/>
      <c r="M22" s="6"/>
      <c r="N22" s="6"/>
      <c r="O22" s="6"/>
      <c r="P22" s="6"/>
    </row>
    <row r="23" spans="1:16" x14ac:dyDescent="0.25">
      <c r="A23" s="6"/>
      <c r="B23" s="17">
        <f t="shared" si="1"/>
        <v>23</v>
      </c>
      <c r="C23" s="6"/>
      <c r="D23" s="13" t="s">
        <v>6</v>
      </c>
      <c r="E23" s="8" t="s">
        <v>34</v>
      </c>
      <c r="F23" s="27">
        <f t="shared" si="0"/>
        <v>0</v>
      </c>
      <c r="G23" s="13" t="s">
        <v>6</v>
      </c>
      <c r="H23" s="8" t="s">
        <v>33</v>
      </c>
      <c r="I23" s="6"/>
      <c r="J23" s="6"/>
      <c r="K23" s="6"/>
      <c r="L23" s="6"/>
      <c r="M23" s="6"/>
      <c r="N23" s="6"/>
      <c r="O23" s="6"/>
      <c r="P23" s="6"/>
    </row>
    <row r="24" spans="1:16" x14ac:dyDescent="0.25">
      <c r="A24" s="6"/>
      <c r="B24" s="17">
        <f t="shared" si="1"/>
        <v>24</v>
      </c>
      <c r="C24" s="6"/>
      <c r="D24" s="13" t="s">
        <v>6</v>
      </c>
      <c r="E24" s="8" t="s">
        <v>35</v>
      </c>
      <c r="F24" s="27">
        <f t="shared" si="0"/>
        <v>0</v>
      </c>
      <c r="G24" s="13" t="s">
        <v>6</v>
      </c>
      <c r="H24" s="8" t="s">
        <v>33</v>
      </c>
      <c r="I24" s="6"/>
      <c r="J24" s="6"/>
      <c r="K24" s="6"/>
      <c r="L24" s="6"/>
      <c r="M24" s="6"/>
      <c r="N24" s="6"/>
      <c r="O24" s="6"/>
      <c r="P24" s="6"/>
    </row>
    <row r="25" spans="1:16" x14ac:dyDescent="0.25">
      <c r="A25" s="6"/>
      <c r="B25" s="17">
        <f t="shared" si="1"/>
        <v>25</v>
      </c>
      <c r="C25" s="6"/>
      <c r="D25" s="13" t="s">
        <v>6</v>
      </c>
      <c r="E25" s="8" t="s">
        <v>40</v>
      </c>
      <c r="F25" s="27">
        <f t="shared" si="0"/>
        <v>0</v>
      </c>
      <c r="G25" s="13" t="s">
        <v>6</v>
      </c>
      <c r="H25" s="8" t="s">
        <v>33</v>
      </c>
      <c r="I25" s="6"/>
      <c r="J25" s="6"/>
      <c r="K25" s="6"/>
      <c r="L25" s="6"/>
      <c r="M25" s="6"/>
      <c r="N25" s="6"/>
      <c r="O25" s="6"/>
      <c r="P25" s="6"/>
    </row>
    <row r="26" spans="1:16" x14ac:dyDescent="0.25">
      <c r="A26" s="6"/>
      <c r="B26" s="17">
        <f t="shared" si="1"/>
        <v>26</v>
      </c>
      <c r="C26" s="6"/>
      <c r="D26" s="13" t="s">
        <v>6</v>
      </c>
      <c r="E26" s="8" t="s">
        <v>45</v>
      </c>
      <c r="F26" s="27">
        <f t="shared" si="0"/>
        <v>0</v>
      </c>
      <c r="G26" s="13" t="s">
        <v>6</v>
      </c>
      <c r="H26" s="8" t="s">
        <v>41</v>
      </c>
      <c r="I26" s="6"/>
      <c r="J26" s="6"/>
      <c r="K26" s="6"/>
      <c r="L26" s="6"/>
      <c r="M26" s="6"/>
      <c r="N26" s="6"/>
      <c r="O26" s="6"/>
      <c r="P26" s="6"/>
    </row>
    <row r="27" spans="1:16" x14ac:dyDescent="0.25">
      <c r="A27" s="6"/>
      <c r="B27" s="17">
        <f t="shared" si="1"/>
        <v>27</v>
      </c>
      <c r="C27" s="6"/>
      <c r="D27" s="13" t="s">
        <v>6</v>
      </c>
      <c r="E27" s="8" t="s">
        <v>46</v>
      </c>
      <c r="F27" s="27">
        <f t="shared" si="0"/>
        <v>0</v>
      </c>
      <c r="G27" s="13" t="s">
        <v>6</v>
      </c>
      <c r="H27" s="8" t="s">
        <v>42</v>
      </c>
      <c r="I27" s="6"/>
      <c r="J27" s="6"/>
      <c r="K27" s="6"/>
      <c r="L27" s="6"/>
      <c r="M27" s="6"/>
      <c r="N27" s="6"/>
      <c r="O27" s="6"/>
      <c r="P27" s="6"/>
    </row>
    <row r="28" spans="1:16" x14ac:dyDescent="0.25">
      <c r="A28" s="6"/>
      <c r="B28" s="17">
        <f t="shared" si="1"/>
        <v>28</v>
      </c>
      <c r="C28" s="6"/>
      <c r="D28" s="13" t="s">
        <v>6</v>
      </c>
      <c r="E28" s="8" t="s">
        <v>47</v>
      </c>
      <c r="F28" s="27">
        <f t="shared" si="0"/>
        <v>0</v>
      </c>
      <c r="G28" s="13" t="s">
        <v>6</v>
      </c>
      <c r="H28" s="8" t="s">
        <v>41</v>
      </c>
      <c r="I28" s="6"/>
      <c r="J28" s="6"/>
      <c r="K28" s="6"/>
      <c r="L28" s="6"/>
      <c r="M28" s="6"/>
      <c r="N28" s="6"/>
      <c r="O28" s="6"/>
      <c r="P28" s="6"/>
    </row>
    <row r="29" spans="1:16" x14ac:dyDescent="0.25">
      <c r="A29" s="6"/>
      <c r="B29" s="17">
        <f t="shared" si="1"/>
        <v>29</v>
      </c>
      <c r="C29" s="6"/>
      <c r="D29" s="13" t="s">
        <v>6</v>
      </c>
      <c r="E29" s="8" t="s">
        <v>52</v>
      </c>
      <c r="F29" s="27">
        <f t="shared" si="0"/>
        <v>0</v>
      </c>
      <c r="G29" s="13" t="s">
        <v>6</v>
      </c>
      <c r="H29" s="8" t="s">
        <v>42</v>
      </c>
      <c r="I29" s="6"/>
      <c r="J29" s="6"/>
      <c r="K29" s="6"/>
      <c r="L29" s="6"/>
      <c r="M29" s="6"/>
      <c r="N29" s="6"/>
      <c r="O29" s="6"/>
      <c r="P29" s="6"/>
    </row>
    <row r="30" spans="1:16" x14ac:dyDescent="0.25">
      <c r="A30" s="6"/>
      <c r="B30" s="17">
        <f t="shared" si="1"/>
        <v>30</v>
      </c>
      <c r="C30" s="6"/>
      <c r="D30" s="13" t="s">
        <v>6</v>
      </c>
      <c r="E30" s="8" t="s">
        <v>51</v>
      </c>
      <c r="F30" s="27">
        <f t="shared" si="0"/>
        <v>0</v>
      </c>
      <c r="G30" s="13" t="s">
        <v>6</v>
      </c>
      <c r="H30" s="8" t="s">
        <v>41</v>
      </c>
      <c r="I30" s="6"/>
      <c r="J30" s="6"/>
      <c r="K30" s="6"/>
      <c r="L30" s="6"/>
      <c r="M30" s="6"/>
      <c r="N30" s="6"/>
      <c r="O30" s="6"/>
      <c r="P30" s="6"/>
    </row>
    <row r="31" spans="1:16" x14ac:dyDescent="0.25">
      <c r="A31" s="6"/>
      <c r="B31" s="17">
        <f t="shared" si="1"/>
        <v>31</v>
      </c>
      <c r="C31" s="6"/>
      <c r="D31" s="13" t="s">
        <v>6</v>
      </c>
      <c r="E31" s="8" t="s">
        <v>54</v>
      </c>
      <c r="F31" s="27">
        <f t="shared" si="0"/>
        <v>0</v>
      </c>
      <c r="G31" s="13" t="s">
        <v>6</v>
      </c>
      <c r="H31" s="8" t="s">
        <v>55</v>
      </c>
      <c r="I31" s="6"/>
      <c r="J31" s="6"/>
      <c r="K31" s="6"/>
      <c r="L31" s="6"/>
      <c r="M31" s="6"/>
      <c r="N31" s="6"/>
      <c r="O31" s="6"/>
      <c r="P31" s="6"/>
    </row>
    <row r="32" spans="1:16" x14ac:dyDescent="0.25">
      <c r="A32" s="6"/>
      <c r="B32" s="17">
        <f t="shared" si="1"/>
        <v>32</v>
      </c>
      <c r="C32" s="6"/>
      <c r="D32" s="13" t="s">
        <v>6</v>
      </c>
      <c r="E32" s="8" t="s">
        <v>56</v>
      </c>
      <c r="F32" s="27">
        <f t="shared" si="0"/>
        <v>0</v>
      </c>
      <c r="G32" s="13" t="s">
        <v>6</v>
      </c>
      <c r="H32" s="8" t="s">
        <v>55</v>
      </c>
      <c r="I32" s="6"/>
      <c r="J32" s="6"/>
      <c r="K32" s="6"/>
      <c r="L32" s="6"/>
      <c r="M32" s="6"/>
      <c r="N32" s="6"/>
      <c r="O32" s="6"/>
      <c r="P32" s="6"/>
    </row>
    <row r="33" spans="1:16" x14ac:dyDescent="0.25">
      <c r="A33" s="6"/>
      <c r="B33" s="17">
        <f t="shared" si="1"/>
        <v>33</v>
      </c>
      <c r="C33" s="6"/>
      <c r="D33" s="13" t="s">
        <v>6</v>
      </c>
      <c r="E33" s="8" t="s">
        <v>57</v>
      </c>
      <c r="F33" s="27">
        <f t="shared" si="0"/>
        <v>0</v>
      </c>
      <c r="G33" s="13" t="s">
        <v>6</v>
      </c>
      <c r="H33" s="8" t="s">
        <v>41</v>
      </c>
      <c r="I33" s="6"/>
      <c r="J33" s="6"/>
      <c r="K33" s="6"/>
      <c r="L33" s="6"/>
      <c r="M33" s="6"/>
      <c r="N33" s="6"/>
      <c r="O33" s="6"/>
      <c r="P33" s="6"/>
    </row>
    <row r="34" spans="1:16" x14ac:dyDescent="0.25">
      <c r="A34" s="6"/>
      <c r="B34" s="17">
        <f t="shared" si="1"/>
        <v>34</v>
      </c>
      <c r="C34" s="6"/>
      <c r="D34" s="13" t="s">
        <v>6</v>
      </c>
      <c r="E34" s="8" t="s">
        <v>64</v>
      </c>
      <c r="F34" s="27">
        <f t="shared" si="0"/>
        <v>0</v>
      </c>
      <c r="G34" s="13" t="s">
        <v>6</v>
      </c>
      <c r="H34" s="8" t="s">
        <v>42</v>
      </c>
      <c r="I34" s="6"/>
      <c r="J34" s="6"/>
      <c r="K34" s="6"/>
      <c r="L34" s="6"/>
      <c r="M34" s="6"/>
      <c r="N34" s="6"/>
      <c r="O34" s="6"/>
      <c r="P34" s="6"/>
    </row>
    <row r="35" spans="1:16" x14ac:dyDescent="0.25">
      <c r="A35" s="6"/>
      <c r="B35" s="17">
        <f t="shared" si="1"/>
        <v>35</v>
      </c>
      <c r="C35" s="6"/>
      <c r="D35" s="13" t="s">
        <v>6</v>
      </c>
      <c r="E35" s="8" t="s">
        <v>65</v>
      </c>
      <c r="F35" s="27">
        <f t="shared" si="0"/>
        <v>0</v>
      </c>
      <c r="G35" s="13" t="s">
        <v>6</v>
      </c>
      <c r="H35" s="8" t="s">
        <v>42</v>
      </c>
      <c r="I35" s="6"/>
      <c r="J35" s="6"/>
      <c r="K35" s="6"/>
      <c r="L35" s="6"/>
      <c r="M35" s="6"/>
      <c r="N35" s="6"/>
      <c r="O35" s="6"/>
      <c r="P35" s="6"/>
    </row>
    <row r="36" spans="1:16" x14ac:dyDescent="0.25">
      <c r="A36" s="6"/>
      <c r="B36" s="17">
        <f t="shared" si="1"/>
        <v>36</v>
      </c>
      <c r="C36" s="6"/>
      <c r="D36" s="13" t="s">
        <v>6</v>
      </c>
      <c r="E36" s="8" t="s">
        <v>66</v>
      </c>
      <c r="F36" s="27">
        <f t="shared" si="0"/>
        <v>0</v>
      </c>
      <c r="G36" s="13" t="s">
        <v>6</v>
      </c>
      <c r="H36" s="8" t="s">
        <v>41</v>
      </c>
      <c r="I36" s="6"/>
      <c r="J36" s="6"/>
      <c r="K36" s="6"/>
      <c r="L36" s="6"/>
      <c r="M36" s="6"/>
      <c r="N36" s="6"/>
      <c r="O36" s="6"/>
      <c r="P36" s="6"/>
    </row>
    <row r="37" spans="1:16" x14ac:dyDescent="0.25">
      <c r="A37" s="6"/>
      <c r="B37" s="17">
        <f t="shared" si="1"/>
        <v>37</v>
      </c>
      <c r="C37" s="6"/>
      <c r="D37" s="13" t="s">
        <v>6</v>
      </c>
      <c r="E37" s="8" t="s">
        <v>67</v>
      </c>
      <c r="F37" s="27">
        <f t="shared" si="0"/>
        <v>0</v>
      </c>
      <c r="G37" s="13" t="s">
        <v>6</v>
      </c>
      <c r="H37" s="8" t="s">
        <v>41</v>
      </c>
      <c r="I37" s="6"/>
      <c r="J37" s="6"/>
      <c r="K37" s="6"/>
      <c r="L37" s="6"/>
      <c r="M37" s="6"/>
      <c r="N37" s="6"/>
      <c r="O37" s="6"/>
      <c r="P37" s="6"/>
    </row>
    <row r="38" spans="1:16" x14ac:dyDescent="0.25">
      <c r="A38" s="6"/>
      <c r="B38" s="17">
        <f t="shared" si="1"/>
        <v>38</v>
      </c>
      <c r="C38" s="6"/>
      <c r="D38" s="13" t="s">
        <v>6</v>
      </c>
      <c r="E38" s="8" t="s">
        <v>68</v>
      </c>
      <c r="F38" s="27">
        <f t="shared" si="0"/>
        <v>0</v>
      </c>
      <c r="G38" s="13" t="s">
        <v>6</v>
      </c>
      <c r="H38" s="8" t="s">
        <v>69</v>
      </c>
      <c r="I38" s="6"/>
      <c r="J38" s="6"/>
      <c r="K38" s="6"/>
      <c r="L38" s="6"/>
      <c r="M38" s="6"/>
      <c r="N38" s="6"/>
      <c r="O38" s="6"/>
      <c r="P38" s="6"/>
    </row>
    <row r="39" spans="1:16" x14ac:dyDescent="0.25">
      <c r="A39" s="6"/>
      <c r="B39" s="17">
        <f t="shared" si="1"/>
        <v>39</v>
      </c>
      <c r="C39" s="6"/>
      <c r="D39" s="13" t="s">
        <v>6</v>
      </c>
      <c r="E39" s="8" t="s">
        <v>70</v>
      </c>
      <c r="F39" s="27">
        <f t="shared" si="0"/>
        <v>0</v>
      </c>
      <c r="G39" s="13" t="s">
        <v>6</v>
      </c>
      <c r="H39" s="8" t="s">
        <v>42</v>
      </c>
      <c r="I39" s="6"/>
      <c r="J39" s="6"/>
      <c r="K39" s="6"/>
      <c r="L39" s="6"/>
      <c r="M39" s="6"/>
      <c r="N39" s="6"/>
      <c r="O39" s="6"/>
      <c r="P39" s="6"/>
    </row>
    <row r="40" spans="1:16" x14ac:dyDescent="0.25">
      <c r="A40" s="6"/>
      <c r="B40" s="17">
        <f t="shared" si="1"/>
        <v>40</v>
      </c>
      <c r="C40" s="6"/>
      <c r="D40" s="13" t="s">
        <v>6</v>
      </c>
      <c r="E40" s="8" t="s">
        <v>71</v>
      </c>
      <c r="F40" s="27">
        <f t="shared" si="0"/>
        <v>0</v>
      </c>
      <c r="G40" s="13" t="s">
        <v>6</v>
      </c>
      <c r="H40" s="8" t="s">
        <v>69</v>
      </c>
      <c r="I40" s="6"/>
      <c r="J40" s="6"/>
      <c r="K40" s="6"/>
      <c r="L40" s="6"/>
      <c r="M40" s="6"/>
      <c r="N40" s="6"/>
      <c r="O40" s="6"/>
      <c r="P40" s="6"/>
    </row>
    <row r="41" spans="1:16" x14ac:dyDescent="0.25">
      <c r="A41" s="6"/>
      <c r="B41" s="17">
        <f t="shared" si="1"/>
        <v>41</v>
      </c>
      <c r="C41" s="6"/>
      <c r="D41" s="13" t="s">
        <v>6</v>
      </c>
      <c r="E41" s="8" t="s">
        <v>72</v>
      </c>
      <c r="F41" s="27">
        <f t="shared" si="0"/>
        <v>0</v>
      </c>
      <c r="G41" s="13" t="s">
        <v>6</v>
      </c>
      <c r="H41" s="8" t="s">
        <v>33</v>
      </c>
      <c r="I41" s="6"/>
      <c r="J41" s="6"/>
      <c r="K41" s="6"/>
      <c r="L41" s="6"/>
      <c r="M41" s="6"/>
      <c r="N41" s="6"/>
      <c r="O41" s="6"/>
      <c r="P41" s="6"/>
    </row>
    <row r="42" spans="1:16" x14ac:dyDescent="0.25">
      <c r="A42" s="6"/>
      <c r="B42" s="17">
        <f t="shared" ref="B42:B45" si="4">ROW(A42)</f>
        <v>42</v>
      </c>
      <c r="C42" s="6"/>
      <c r="D42" s="13" t="s">
        <v>6</v>
      </c>
      <c r="E42" s="8" t="s">
        <v>73</v>
      </c>
      <c r="F42" s="27">
        <f t="shared" si="0"/>
        <v>0</v>
      </c>
      <c r="G42" s="13" t="s">
        <v>6</v>
      </c>
      <c r="H42" s="8" t="s">
        <v>42</v>
      </c>
      <c r="I42" s="6"/>
      <c r="J42" s="6"/>
      <c r="K42" s="6"/>
      <c r="L42" s="6"/>
      <c r="M42" s="6"/>
      <c r="N42" s="6"/>
      <c r="O42" s="6"/>
      <c r="P42" s="6"/>
    </row>
    <row r="43" spans="1:16" x14ac:dyDescent="0.25">
      <c r="A43" s="6"/>
      <c r="B43" s="17">
        <f t="shared" si="4"/>
        <v>43</v>
      </c>
      <c r="C43" s="6"/>
      <c r="D43" s="13" t="s">
        <v>6</v>
      </c>
      <c r="E43" s="8" t="s">
        <v>74</v>
      </c>
      <c r="F43" s="27">
        <f t="shared" si="0"/>
        <v>0</v>
      </c>
      <c r="G43" s="13" t="s">
        <v>6</v>
      </c>
      <c r="H43" s="8" t="s">
        <v>41</v>
      </c>
      <c r="I43" s="6"/>
      <c r="J43" s="6"/>
      <c r="K43" s="6"/>
      <c r="L43" s="6"/>
      <c r="M43" s="6"/>
      <c r="N43" s="6"/>
      <c r="O43" s="6"/>
      <c r="P43" s="6"/>
    </row>
    <row r="44" spans="1:16" x14ac:dyDescent="0.25">
      <c r="A44" s="6"/>
      <c r="B44" s="17">
        <f t="shared" si="4"/>
        <v>44</v>
      </c>
      <c r="C44" s="6"/>
      <c r="D44" s="13" t="s">
        <v>6</v>
      </c>
      <c r="E44" s="8" t="s">
        <v>75</v>
      </c>
      <c r="F44" s="27">
        <f t="shared" si="0"/>
        <v>0</v>
      </c>
      <c r="G44" s="13" t="s">
        <v>6</v>
      </c>
      <c r="H44" s="8" t="s">
        <v>41</v>
      </c>
      <c r="I44" s="6"/>
      <c r="J44" s="6"/>
      <c r="K44" s="6"/>
      <c r="L44" s="6"/>
      <c r="M44" s="6"/>
      <c r="N44" s="6"/>
      <c r="O44" s="6"/>
      <c r="P44" s="6"/>
    </row>
    <row r="45" spans="1:16" x14ac:dyDescent="0.25">
      <c r="A45" s="6"/>
      <c r="B45" s="17">
        <f t="shared" si="4"/>
        <v>45</v>
      </c>
      <c r="C45" s="6"/>
      <c r="D45" s="13" t="s">
        <v>6</v>
      </c>
      <c r="E45" s="8" t="s">
        <v>76</v>
      </c>
      <c r="F45" s="27">
        <f t="shared" ref="F45:F76" si="5">IF(E45="",0,IF(COUNTIF(E:E,E45)&lt;&gt;1,1,0))</f>
        <v>0</v>
      </c>
      <c r="G45" s="13" t="s">
        <v>6</v>
      </c>
      <c r="H45" s="8" t="s">
        <v>42</v>
      </c>
      <c r="I45" s="6"/>
      <c r="J45" s="6"/>
      <c r="K45" s="6"/>
      <c r="L45" s="6"/>
      <c r="M45" s="6"/>
      <c r="N45" s="6"/>
      <c r="O45" s="6"/>
      <c r="P45" s="6"/>
    </row>
    <row r="46" spans="1:16" x14ac:dyDescent="0.25">
      <c r="A46" s="6"/>
      <c r="B46" s="17">
        <f t="shared" ref="B46:B52" si="6">ROW(A46)</f>
        <v>46</v>
      </c>
      <c r="C46" s="6"/>
      <c r="D46" s="13" t="s">
        <v>6</v>
      </c>
      <c r="E46" s="8" t="s">
        <v>77</v>
      </c>
      <c r="F46" s="27">
        <f t="shared" si="5"/>
        <v>0</v>
      </c>
      <c r="G46" s="13" t="s">
        <v>6</v>
      </c>
      <c r="H46" s="8" t="s">
        <v>42</v>
      </c>
      <c r="I46" s="6"/>
      <c r="J46" s="6"/>
      <c r="K46" s="6"/>
      <c r="L46" s="6"/>
      <c r="M46" s="6"/>
      <c r="N46" s="6"/>
      <c r="O46" s="6"/>
      <c r="P46" s="6"/>
    </row>
    <row r="47" spans="1:16" x14ac:dyDescent="0.25">
      <c r="A47" s="6"/>
      <c r="B47" s="17">
        <f t="shared" si="6"/>
        <v>47</v>
      </c>
      <c r="C47" s="6"/>
      <c r="D47" s="13" t="s">
        <v>6</v>
      </c>
      <c r="E47" s="8" t="s">
        <v>78</v>
      </c>
      <c r="F47" s="27">
        <f t="shared" si="5"/>
        <v>0</v>
      </c>
      <c r="G47" s="13" t="s">
        <v>6</v>
      </c>
      <c r="H47" s="8" t="s">
        <v>41</v>
      </c>
      <c r="I47" s="6"/>
      <c r="J47" s="6"/>
      <c r="K47" s="6"/>
      <c r="L47" s="6"/>
      <c r="M47" s="6"/>
      <c r="N47" s="6"/>
      <c r="O47" s="6"/>
      <c r="P47" s="6"/>
    </row>
    <row r="48" spans="1:16" x14ac:dyDescent="0.25">
      <c r="A48" s="6"/>
      <c r="B48" s="17">
        <f t="shared" si="6"/>
        <v>48</v>
      </c>
      <c r="C48" s="6"/>
      <c r="D48" s="13" t="s">
        <v>6</v>
      </c>
      <c r="E48" s="8" t="s">
        <v>79</v>
      </c>
      <c r="F48" s="27">
        <f t="shared" si="5"/>
        <v>0</v>
      </c>
      <c r="G48" s="13" t="s">
        <v>6</v>
      </c>
      <c r="H48" s="8" t="s">
        <v>41</v>
      </c>
      <c r="I48" s="6"/>
      <c r="J48" s="6"/>
      <c r="K48" s="6"/>
      <c r="L48" s="6"/>
      <c r="M48" s="6"/>
      <c r="N48" s="6"/>
      <c r="O48" s="6"/>
      <c r="P48" s="6"/>
    </row>
    <row r="49" spans="1:16" x14ac:dyDescent="0.25">
      <c r="A49" s="6"/>
      <c r="B49" s="17">
        <f t="shared" si="6"/>
        <v>49</v>
      </c>
      <c r="C49" s="6"/>
      <c r="D49" s="13" t="s">
        <v>6</v>
      </c>
      <c r="E49" s="8" t="s">
        <v>80</v>
      </c>
      <c r="F49" s="27">
        <f t="shared" si="5"/>
        <v>0</v>
      </c>
      <c r="G49" s="13" t="s">
        <v>6</v>
      </c>
      <c r="H49" s="8" t="s">
        <v>41</v>
      </c>
      <c r="I49" s="6"/>
      <c r="J49" s="6"/>
      <c r="K49" s="6"/>
      <c r="L49" s="6"/>
      <c r="M49" s="6"/>
      <c r="N49" s="6"/>
      <c r="O49" s="6"/>
      <c r="P49" s="6"/>
    </row>
    <row r="50" spans="1:16" x14ac:dyDescent="0.25">
      <c r="A50" s="6"/>
      <c r="B50" s="17">
        <f t="shared" si="6"/>
        <v>50</v>
      </c>
      <c r="C50" s="6"/>
      <c r="D50" s="13" t="s">
        <v>6</v>
      </c>
      <c r="E50" s="8" t="s">
        <v>81</v>
      </c>
      <c r="F50" s="27">
        <f t="shared" si="5"/>
        <v>0</v>
      </c>
      <c r="G50" s="13" t="s">
        <v>6</v>
      </c>
      <c r="H50" s="8" t="s">
        <v>41</v>
      </c>
      <c r="I50" s="6"/>
      <c r="J50" s="6"/>
      <c r="K50" s="6"/>
      <c r="L50" s="6"/>
      <c r="M50" s="6"/>
      <c r="N50" s="6"/>
      <c r="O50" s="6"/>
      <c r="P50" s="6"/>
    </row>
    <row r="51" spans="1:16" x14ac:dyDescent="0.25">
      <c r="A51" s="6"/>
      <c r="B51" s="17">
        <f t="shared" si="6"/>
        <v>51</v>
      </c>
      <c r="C51" s="6"/>
      <c r="D51" s="13" t="s">
        <v>6</v>
      </c>
      <c r="E51" s="8" t="s">
        <v>82</v>
      </c>
      <c r="F51" s="27">
        <f t="shared" si="5"/>
        <v>0</v>
      </c>
      <c r="G51" s="13" t="s">
        <v>6</v>
      </c>
      <c r="H51" s="8" t="s">
        <v>42</v>
      </c>
      <c r="I51" s="6"/>
      <c r="J51" s="6"/>
      <c r="K51" s="6"/>
      <c r="L51" s="6"/>
      <c r="M51" s="6"/>
      <c r="N51" s="6"/>
      <c r="O51" s="6"/>
      <c r="P51" s="6"/>
    </row>
    <row r="52" spans="1:16" x14ac:dyDescent="0.25">
      <c r="A52" s="6"/>
      <c r="B52" s="17">
        <f t="shared" si="6"/>
        <v>52</v>
      </c>
      <c r="C52" s="6"/>
      <c r="D52" s="13" t="s">
        <v>6</v>
      </c>
      <c r="E52" s="8" t="s">
        <v>83</v>
      </c>
      <c r="F52" s="27">
        <f t="shared" si="5"/>
        <v>0</v>
      </c>
      <c r="G52" s="13" t="s">
        <v>6</v>
      </c>
      <c r="H52" s="8" t="s">
        <v>41</v>
      </c>
      <c r="I52" s="6"/>
      <c r="J52" s="6"/>
      <c r="K52" s="6"/>
      <c r="L52" s="6"/>
      <c r="M52" s="6"/>
      <c r="N52" s="6"/>
      <c r="O52" s="6"/>
      <c r="P52" s="6"/>
    </row>
    <row r="53" spans="1:16" x14ac:dyDescent="0.25">
      <c r="A53" s="6"/>
      <c r="B53" s="17">
        <f t="shared" ref="B53:B61" si="7">ROW(A53)</f>
        <v>53</v>
      </c>
      <c r="C53" s="6"/>
      <c r="D53" s="13" t="s">
        <v>6</v>
      </c>
      <c r="E53" s="8" t="s">
        <v>84</v>
      </c>
      <c r="F53" s="27">
        <f t="shared" si="5"/>
        <v>0</v>
      </c>
      <c r="G53" s="13" t="s">
        <v>6</v>
      </c>
      <c r="H53" s="8" t="s">
        <v>41</v>
      </c>
      <c r="I53" s="6"/>
      <c r="J53" s="6"/>
      <c r="K53" s="6"/>
      <c r="L53" s="6"/>
      <c r="M53" s="6"/>
      <c r="N53" s="6"/>
      <c r="O53" s="6"/>
      <c r="P53" s="6"/>
    </row>
    <row r="54" spans="1:16" x14ac:dyDescent="0.25">
      <c r="A54" s="6"/>
      <c r="B54" s="17">
        <f t="shared" si="7"/>
        <v>54</v>
      </c>
      <c r="C54" s="6"/>
      <c r="D54" s="13" t="s">
        <v>6</v>
      </c>
      <c r="E54" s="8" t="s">
        <v>85</v>
      </c>
      <c r="F54" s="27">
        <f t="shared" si="5"/>
        <v>0</v>
      </c>
      <c r="G54" s="13" t="s">
        <v>6</v>
      </c>
      <c r="H54" s="8" t="s">
        <v>41</v>
      </c>
      <c r="I54" s="6"/>
      <c r="J54" s="6"/>
      <c r="K54" s="6"/>
      <c r="L54" s="6"/>
      <c r="M54" s="6"/>
      <c r="N54" s="6"/>
      <c r="O54" s="6"/>
      <c r="P54" s="6"/>
    </row>
    <row r="55" spans="1:16" x14ac:dyDescent="0.25">
      <c r="A55" s="6"/>
      <c r="B55" s="17">
        <f t="shared" si="7"/>
        <v>55</v>
      </c>
      <c r="C55" s="6"/>
      <c r="D55" s="13" t="s">
        <v>6</v>
      </c>
      <c r="E55" s="8" t="s">
        <v>86</v>
      </c>
      <c r="F55" s="27">
        <f t="shared" si="5"/>
        <v>0</v>
      </c>
      <c r="G55" s="13" t="s">
        <v>6</v>
      </c>
      <c r="H55" s="8" t="s">
        <v>41</v>
      </c>
      <c r="I55" s="6"/>
      <c r="J55" s="6"/>
      <c r="K55" s="6"/>
      <c r="L55" s="6"/>
      <c r="M55" s="6"/>
      <c r="N55" s="6"/>
      <c r="O55" s="6"/>
      <c r="P55" s="6"/>
    </row>
    <row r="56" spans="1:16" x14ac:dyDescent="0.25">
      <c r="A56" s="6"/>
      <c r="B56" s="17">
        <f t="shared" si="7"/>
        <v>56</v>
      </c>
      <c r="C56" s="6"/>
      <c r="D56" s="13" t="s">
        <v>6</v>
      </c>
      <c r="E56" s="8" t="s">
        <v>87</v>
      </c>
      <c r="F56" s="27">
        <f t="shared" si="5"/>
        <v>0</v>
      </c>
      <c r="G56" s="13" t="s">
        <v>6</v>
      </c>
      <c r="H56" s="8" t="s">
        <v>41</v>
      </c>
      <c r="I56" s="6"/>
      <c r="J56" s="6"/>
      <c r="K56" s="6"/>
      <c r="L56" s="6"/>
      <c r="M56" s="6"/>
      <c r="N56" s="6"/>
      <c r="O56" s="6"/>
      <c r="P56" s="6"/>
    </row>
    <row r="57" spans="1:16" x14ac:dyDescent="0.25">
      <c r="A57" s="6"/>
      <c r="B57" s="17">
        <f t="shared" si="7"/>
        <v>57</v>
      </c>
      <c r="C57" s="6"/>
      <c r="D57" s="13" t="s">
        <v>6</v>
      </c>
      <c r="E57" s="8" t="s">
        <v>88</v>
      </c>
      <c r="F57" s="27">
        <f t="shared" si="5"/>
        <v>0</v>
      </c>
      <c r="G57" s="13" t="s">
        <v>6</v>
      </c>
      <c r="H57" s="8" t="s">
        <v>41</v>
      </c>
      <c r="I57" s="6"/>
      <c r="J57" s="6"/>
      <c r="K57" s="6"/>
      <c r="L57" s="6"/>
      <c r="M57" s="6"/>
      <c r="N57" s="6"/>
      <c r="O57" s="6"/>
      <c r="P57" s="6"/>
    </row>
    <row r="58" spans="1:16" x14ac:dyDescent="0.25">
      <c r="A58" s="6"/>
      <c r="B58" s="17">
        <f t="shared" si="7"/>
        <v>58</v>
      </c>
      <c r="C58" s="6"/>
      <c r="D58" s="13" t="s">
        <v>6</v>
      </c>
      <c r="E58" s="8" t="s">
        <v>89</v>
      </c>
      <c r="F58" s="27">
        <f t="shared" si="5"/>
        <v>0</v>
      </c>
      <c r="G58" s="13" t="s">
        <v>6</v>
      </c>
      <c r="H58" s="8" t="s">
        <v>41</v>
      </c>
      <c r="I58" s="6"/>
      <c r="J58" s="6"/>
      <c r="K58" s="6"/>
      <c r="L58" s="6"/>
      <c r="M58" s="6"/>
      <c r="N58" s="6"/>
      <c r="O58" s="6"/>
      <c r="P58" s="6"/>
    </row>
    <row r="59" spans="1:16" x14ac:dyDescent="0.25">
      <c r="A59" s="6"/>
      <c r="B59" s="17">
        <f t="shared" si="7"/>
        <v>59</v>
      </c>
      <c r="C59" s="6"/>
      <c r="D59" s="13" t="s">
        <v>6</v>
      </c>
      <c r="E59" s="8" t="s">
        <v>90</v>
      </c>
      <c r="F59" s="27">
        <f t="shared" si="5"/>
        <v>0</v>
      </c>
      <c r="G59" s="13" t="s">
        <v>6</v>
      </c>
      <c r="H59" s="8" t="s">
        <v>41</v>
      </c>
      <c r="I59" s="6"/>
      <c r="J59" s="6"/>
      <c r="K59" s="6"/>
      <c r="L59" s="6"/>
      <c r="M59" s="6"/>
      <c r="N59" s="6"/>
      <c r="O59" s="6"/>
      <c r="P59" s="6"/>
    </row>
    <row r="60" spans="1:16" x14ac:dyDescent="0.25">
      <c r="A60" s="6"/>
      <c r="B60" s="17">
        <f t="shared" si="7"/>
        <v>60</v>
      </c>
      <c r="C60" s="6"/>
      <c r="D60" s="13" t="s">
        <v>6</v>
      </c>
      <c r="E60" s="8" t="s">
        <v>91</v>
      </c>
      <c r="F60" s="27">
        <f t="shared" si="5"/>
        <v>0</v>
      </c>
      <c r="G60" s="13" t="s">
        <v>6</v>
      </c>
      <c r="H60" s="8" t="s">
        <v>41</v>
      </c>
      <c r="I60" s="6"/>
      <c r="J60" s="6"/>
      <c r="K60" s="6"/>
      <c r="L60" s="6"/>
      <c r="M60" s="6"/>
      <c r="N60" s="6"/>
      <c r="O60" s="6"/>
      <c r="P60" s="6"/>
    </row>
    <row r="61" spans="1:16" x14ac:dyDescent="0.25">
      <c r="A61" s="6"/>
      <c r="B61" s="17">
        <f t="shared" si="7"/>
        <v>61</v>
      </c>
      <c r="C61" s="6"/>
      <c r="D61" s="13" t="s">
        <v>6</v>
      </c>
      <c r="E61" s="8" t="s">
        <v>96</v>
      </c>
      <c r="F61" s="27">
        <f t="shared" si="5"/>
        <v>0</v>
      </c>
      <c r="G61" s="13" t="s">
        <v>6</v>
      </c>
      <c r="H61" s="8" t="s">
        <v>41</v>
      </c>
      <c r="I61" s="6"/>
      <c r="J61" s="6"/>
      <c r="K61" s="6"/>
      <c r="L61" s="6"/>
      <c r="M61" s="6"/>
      <c r="N61" s="6"/>
      <c r="O61" s="6"/>
      <c r="P61" s="6"/>
    </row>
    <row r="62" spans="1:16" x14ac:dyDescent="0.25">
      <c r="A62" s="6"/>
      <c r="B62" s="17">
        <f t="shared" ref="B62:B81" si="8">ROW(A62)</f>
        <v>62</v>
      </c>
      <c r="C62" s="6"/>
      <c r="D62" s="13" t="s">
        <v>6</v>
      </c>
      <c r="E62" s="8" t="s">
        <v>93</v>
      </c>
      <c r="F62" s="27">
        <f t="shared" si="5"/>
        <v>0</v>
      </c>
      <c r="G62" s="13" t="s">
        <v>6</v>
      </c>
      <c r="H62" s="8" t="s">
        <v>42</v>
      </c>
      <c r="I62" s="6"/>
      <c r="J62" s="6"/>
      <c r="K62" s="6"/>
      <c r="L62" s="6"/>
      <c r="M62" s="6"/>
      <c r="N62" s="6"/>
      <c r="O62" s="6"/>
      <c r="P62" s="6"/>
    </row>
    <row r="63" spans="1:16" x14ac:dyDescent="0.25">
      <c r="A63" s="6"/>
      <c r="B63" s="17">
        <f t="shared" si="8"/>
        <v>63</v>
      </c>
      <c r="C63" s="6"/>
      <c r="D63" s="13" t="s">
        <v>6</v>
      </c>
      <c r="E63" s="8" t="s">
        <v>94</v>
      </c>
      <c r="F63" s="27">
        <f t="shared" si="5"/>
        <v>0</v>
      </c>
      <c r="G63" s="13" t="s">
        <v>6</v>
      </c>
      <c r="H63" s="8" t="s">
        <v>42</v>
      </c>
      <c r="I63" s="6"/>
      <c r="J63" s="6"/>
      <c r="K63" s="6"/>
      <c r="L63" s="6"/>
      <c r="M63" s="6"/>
      <c r="N63" s="6"/>
      <c r="O63" s="6"/>
      <c r="P63" s="6"/>
    </row>
    <row r="64" spans="1:16" x14ac:dyDescent="0.25">
      <c r="A64" s="6"/>
      <c r="B64" s="17">
        <f t="shared" si="8"/>
        <v>64</v>
      </c>
      <c r="C64" s="6"/>
      <c r="D64" s="13" t="s">
        <v>6</v>
      </c>
      <c r="E64" s="8" t="s">
        <v>95</v>
      </c>
      <c r="F64" s="27">
        <f t="shared" si="5"/>
        <v>0</v>
      </c>
      <c r="G64" s="13" t="s">
        <v>6</v>
      </c>
      <c r="H64" s="8" t="s">
        <v>42</v>
      </c>
      <c r="I64" s="6"/>
      <c r="J64" s="6"/>
      <c r="K64" s="6"/>
      <c r="L64" s="6"/>
      <c r="M64" s="6"/>
      <c r="N64" s="6"/>
      <c r="O64" s="6"/>
      <c r="P64" s="6"/>
    </row>
    <row r="65" spans="1:16" x14ac:dyDescent="0.25">
      <c r="A65" s="6"/>
      <c r="B65" s="17">
        <f t="shared" si="8"/>
        <v>65</v>
      </c>
      <c r="C65" s="6"/>
      <c r="D65" s="13" t="s">
        <v>6</v>
      </c>
      <c r="E65" s="8" t="s">
        <v>97</v>
      </c>
      <c r="F65" s="27">
        <f t="shared" si="5"/>
        <v>0</v>
      </c>
      <c r="G65" s="13" t="s">
        <v>6</v>
      </c>
      <c r="H65" s="8" t="s">
        <v>41</v>
      </c>
      <c r="I65" s="6"/>
      <c r="J65" s="6"/>
      <c r="K65" s="6"/>
      <c r="L65" s="6"/>
      <c r="M65" s="6"/>
      <c r="N65" s="6"/>
      <c r="O65" s="6"/>
      <c r="P65" s="6"/>
    </row>
    <row r="66" spans="1:16" x14ac:dyDescent="0.25">
      <c r="A66" s="6"/>
      <c r="B66" s="17">
        <f t="shared" si="8"/>
        <v>66</v>
      </c>
      <c r="C66" s="6"/>
      <c r="D66" s="13" t="s">
        <v>6</v>
      </c>
      <c r="E66" s="8" t="s">
        <v>98</v>
      </c>
      <c r="F66" s="27">
        <f t="shared" si="5"/>
        <v>0</v>
      </c>
      <c r="G66" s="13" t="s">
        <v>6</v>
      </c>
      <c r="H66" s="8" t="s">
        <v>41</v>
      </c>
      <c r="I66" s="6"/>
      <c r="J66" s="6"/>
      <c r="K66" s="6"/>
      <c r="L66" s="6"/>
      <c r="M66" s="6"/>
      <c r="N66" s="6"/>
      <c r="O66" s="6"/>
      <c r="P66" s="6"/>
    </row>
    <row r="67" spans="1:16" x14ac:dyDescent="0.25">
      <c r="A67" s="6"/>
      <c r="B67" s="17">
        <f t="shared" si="8"/>
        <v>67</v>
      </c>
      <c r="C67" s="6"/>
      <c r="D67" s="13" t="s">
        <v>6</v>
      </c>
      <c r="E67" s="8" t="s">
        <v>99</v>
      </c>
      <c r="F67" s="27">
        <f t="shared" si="5"/>
        <v>0</v>
      </c>
      <c r="G67" s="13" t="s">
        <v>6</v>
      </c>
      <c r="H67" s="8" t="s">
        <v>42</v>
      </c>
      <c r="I67" s="6"/>
      <c r="J67" s="6"/>
      <c r="K67" s="6"/>
      <c r="L67" s="6"/>
      <c r="M67" s="6"/>
      <c r="N67" s="6"/>
      <c r="O67" s="6"/>
      <c r="P67" s="6"/>
    </row>
    <row r="68" spans="1:16" x14ac:dyDescent="0.25">
      <c r="A68" s="6"/>
      <c r="B68" s="17">
        <f t="shared" si="8"/>
        <v>68</v>
      </c>
      <c r="C68" s="6"/>
      <c r="D68" s="13" t="s">
        <v>6</v>
      </c>
      <c r="E68" s="8" t="s">
        <v>100</v>
      </c>
      <c r="F68" s="27">
        <f t="shared" si="5"/>
        <v>0</v>
      </c>
      <c r="G68" s="13" t="s">
        <v>6</v>
      </c>
      <c r="H68" s="8" t="s">
        <v>101</v>
      </c>
      <c r="I68" s="6"/>
      <c r="J68" s="6"/>
      <c r="K68" s="6"/>
      <c r="L68" s="6"/>
      <c r="M68" s="6"/>
      <c r="N68" s="6"/>
      <c r="O68" s="6"/>
      <c r="P68" s="6"/>
    </row>
    <row r="69" spans="1:16" x14ac:dyDescent="0.25">
      <c r="A69" s="6"/>
      <c r="B69" s="17">
        <f t="shared" si="8"/>
        <v>69</v>
      </c>
      <c r="C69" s="6"/>
      <c r="D69" s="13" t="s">
        <v>6</v>
      </c>
      <c r="E69" s="8" t="s">
        <v>102</v>
      </c>
      <c r="F69" s="27">
        <f t="shared" si="5"/>
        <v>0</v>
      </c>
      <c r="G69" s="13" t="s">
        <v>6</v>
      </c>
      <c r="H69" s="8" t="s">
        <v>103</v>
      </c>
      <c r="I69" s="6"/>
      <c r="J69" s="6"/>
      <c r="K69" s="6"/>
      <c r="L69" s="6"/>
      <c r="M69" s="6"/>
      <c r="N69" s="6"/>
      <c r="O69" s="6"/>
      <c r="P69" s="6"/>
    </row>
    <row r="70" spans="1:16" x14ac:dyDescent="0.25">
      <c r="A70" s="6"/>
      <c r="B70" s="17">
        <f t="shared" si="8"/>
        <v>70</v>
      </c>
      <c r="C70" s="6"/>
      <c r="D70" s="13" t="s">
        <v>6</v>
      </c>
      <c r="E70" s="8" t="s">
        <v>104</v>
      </c>
      <c r="F70" s="27">
        <f t="shared" si="5"/>
        <v>0</v>
      </c>
      <c r="G70" s="13" t="s">
        <v>6</v>
      </c>
      <c r="H70" s="8" t="s">
        <v>23</v>
      </c>
      <c r="I70" s="6"/>
      <c r="J70" s="6"/>
      <c r="K70" s="6"/>
      <c r="L70" s="6"/>
      <c r="M70" s="6"/>
      <c r="N70" s="6"/>
      <c r="O70" s="6"/>
      <c r="P70" s="6"/>
    </row>
    <row r="71" spans="1:16" x14ac:dyDescent="0.25">
      <c r="A71" s="6"/>
      <c r="B71" s="17">
        <f t="shared" si="8"/>
        <v>71</v>
      </c>
      <c r="C71" s="6"/>
      <c r="D71" s="13" t="s">
        <v>6</v>
      </c>
      <c r="E71" s="8" t="s">
        <v>105</v>
      </c>
      <c r="F71" s="27">
        <f t="shared" si="5"/>
        <v>0</v>
      </c>
      <c r="G71" s="13" t="s">
        <v>6</v>
      </c>
      <c r="H71" s="8" t="s">
        <v>11</v>
      </c>
      <c r="I71" s="6"/>
      <c r="J71" s="6"/>
      <c r="K71" s="6"/>
      <c r="L71" s="6"/>
      <c r="M71" s="6"/>
      <c r="N71" s="6"/>
      <c r="O71" s="6"/>
      <c r="P71" s="6"/>
    </row>
    <row r="72" spans="1:16" x14ac:dyDescent="0.25">
      <c r="A72" s="6"/>
      <c r="B72" s="17">
        <f t="shared" si="8"/>
        <v>72</v>
      </c>
      <c r="C72" s="6"/>
      <c r="D72" s="13" t="s">
        <v>6</v>
      </c>
      <c r="E72" s="8"/>
      <c r="F72" s="27">
        <f t="shared" si="5"/>
        <v>0</v>
      </c>
      <c r="G72" s="13" t="s">
        <v>6</v>
      </c>
      <c r="H72" s="8"/>
      <c r="I72" s="6"/>
      <c r="J72" s="6"/>
      <c r="K72" s="6"/>
      <c r="L72" s="6"/>
      <c r="M72" s="6"/>
      <c r="N72" s="6"/>
      <c r="O72" s="6"/>
      <c r="P72" s="6"/>
    </row>
    <row r="73" spans="1:16" x14ac:dyDescent="0.25">
      <c r="A73" s="6"/>
      <c r="B73" s="17">
        <f t="shared" si="8"/>
        <v>73</v>
      </c>
      <c r="C73" s="6"/>
      <c r="D73" s="13" t="s">
        <v>6</v>
      </c>
      <c r="E73" s="8"/>
      <c r="F73" s="27">
        <f t="shared" si="5"/>
        <v>0</v>
      </c>
      <c r="G73" s="13" t="s">
        <v>6</v>
      </c>
      <c r="H73" s="8"/>
      <c r="I73" s="6"/>
      <c r="J73" s="6"/>
      <c r="K73" s="6"/>
      <c r="L73" s="6"/>
      <c r="M73" s="6"/>
      <c r="N73" s="6"/>
      <c r="O73" s="6"/>
      <c r="P73" s="6"/>
    </row>
    <row r="74" spans="1:16" x14ac:dyDescent="0.25">
      <c r="A74" s="6"/>
      <c r="B74" s="17">
        <f t="shared" si="8"/>
        <v>74</v>
      </c>
      <c r="C74" s="6"/>
      <c r="D74" s="13" t="s">
        <v>6</v>
      </c>
      <c r="E74" s="8"/>
      <c r="F74" s="27">
        <f t="shared" si="5"/>
        <v>0</v>
      </c>
      <c r="G74" s="13" t="s">
        <v>6</v>
      </c>
      <c r="H74" s="8"/>
      <c r="I74" s="6"/>
      <c r="J74" s="6"/>
      <c r="K74" s="6"/>
      <c r="L74" s="6"/>
      <c r="M74" s="6"/>
      <c r="N74" s="6"/>
      <c r="O74" s="6"/>
      <c r="P74" s="6"/>
    </row>
    <row r="75" spans="1:16" x14ac:dyDescent="0.25">
      <c r="A75" s="6"/>
      <c r="B75" s="17">
        <f t="shared" si="8"/>
        <v>75</v>
      </c>
      <c r="C75" s="6"/>
      <c r="D75" s="13" t="s">
        <v>6</v>
      </c>
      <c r="E75" s="8"/>
      <c r="F75" s="27">
        <f t="shared" si="5"/>
        <v>0</v>
      </c>
      <c r="G75" s="13" t="s">
        <v>6</v>
      </c>
      <c r="H75" s="8"/>
      <c r="I75" s="6"/>
      <c r="J75" s="6"/>
      <c r="K75" s="6"/>
      <c r="L75" s="6"/>
      <c r="M75" s="6"/>
      <c r="N75" s="6"/>
      <c r="O75" s="6"/>
      <c r="P75" s="6"/>
    </row>
    <row r="76" spans="1:16" x14ac:dyDescent="0.25">
      <c r="A76" s="6"/>
      <c r="B76" s="17">
        <f t="shared" si="8"/>
        <v>76</v>
      </c>
      <c r="C76" s="6"/>
      <c r="D76" s="13" t="s">
        <v>6</v>
      </c>
      <c r="E76" s="8"/>
      <c r="F76" s="27">
        <f t="shared" si="5"/>
        <v>0</v>
      </c>
      <c r="G76" s="13" t="s">
        <v>6</v>
      </c>
      <c r="H76" s="8"/>
      <c r="I76" s="6"/>
      <c r="J76" s="6"/>
      <c r="K76" s="6"/>
      <c r="L76" s="6"/>
      <c r="M76" s="6"/>
      <c r="N76" s="6"/>
      <c r="O76" s="6"/>
      <c r="P76" s="6"/>
    </row>
    <row r="77" spans="1:16" x14ac:dyDescent="0.25">
      <c r="A77" s="6"/>
      <c r="B77" s="17">
        <f t="shared" si="8"/>
        <v>77</v>
      </c>
      <c r="C77" s="6"/>
      <c r="D77" s="13" t="s">
        <v>6</v>
      </c>
      <c r="E77" s="8"/>
      <c r="F77" s="27">
        <f t="shared" ref="F77:F83" si="9">IF(E77="",0,IF(COUNTIF(E:E,E77)&lt;&gt;1,1,0))</f>
        <v>0</v>
      </c>
      <c r="G77" s="13" t="s">
        <v>6</v>
      </c>
      <c r="H77" s="8"/>
      <c r="I77" s="6"/>
      <c r="J77" s="6"/>
      <c r="K77" s="6"/>
      <c r="L77" s="6"/>
      <c r="M77" s="6"/>
      <c r="N77" s="6"/>
      <c r="O77" s="6"/>
      <c r="P77" s="6"/>
    </row>
    <row r="78" spans="1:16" x14ac:dyDescent="0.25">
      <c r="A78" s="6"/>
      <c r="B78" s="17">
        <f t="shared" si="8"/>
        <v>78</v>
      </c>
      <c r="C78" s="6"/>
      <c r="D78" s="13" t="s">
        <v>6</v>
      </c>
      <c r="E78" s="8"/>
      <c r="F78" s="27">
        <f t="shared" si="9"/>
        <v>0</v>
      </c>
      <c r="G78" s="13" t="s">
        <v>6</v>
      </c>
      <c r="H78" s="8"/>
      <c r="I78" s="6"/>
      <c r="J78" s="6"/>
      <c r="K78" s="6"/>
      <c r="L78" s="6"/>
      <c r="M78" s="6"/>
      <c r="N78" s="6"/>
      <c r="O78" s="6"/>
      <c r="P78" s="6"/>
    </row>
    <row r="79" spans="1:16" x14ac:dyDescent="0.25">
      <c r="A79" s="6"/>
      <c r="B79" s="17">
        <f t="shared" si="8"/>
        <v>79</v>
      </c>
      <c r="C79" s="6"/>
      <c r="D79" s="13" t="s">
        <v>6</v>
      </c>
      <c r="E79" s="8"/>
      <c r="F79" s="27">
        <f t="shared" si="9"/>
        <v>0</v>
      </c>
      <c r="G79" s="13" t="s">
        <v>6</v>
      </c>
      <c r="H79" s="8"/>
      <c r="I79" s="6"/>
      <c r="J79" s="6"/>
      <c r="K79" s="6"/>
      <c r="L79" s="6"/>
      <c r="M79" s="6"/>
      <c r="N79" s="6"/>
      <c r="O79" s="6"/>
      <c r="P79" s="6"/>
    </row>
    <row r="80" spans="1:16" x14ac:dyDescent="0.25">
      <c r="A80" s="6"/>
      <c r="B80" s="17">
        <f t="shared" si="8"/>
        <v>80</v>
      </c>
      <c r="C80" s="6"/>
      <c r="D80" s="13" t="s">
        <v>6</v>
      </c>
      <c r="E80" s="8"/>
      <c r="F80" s="27">
        <f t="shared" si="9"/>
        <v>0</v>
      </c>
      <c r="G80" s="13" t="s">
        <v>6</v>
      </c>
      <c r="H80" s="8"/>
      <c r="I80" s="6"/>
      <c r="J80" s="6"/>
      <c r="K80" s="6"/>
      <c r="L80" s="6"/>
      <c r="M80" s="6"/>
      <c r="N80" s="6"/>
      <c r="O80" s="6"/>
      <c r="P80" s="6"/>
    </row>
    <row r="81" spans="1:16" x14ac:dyDescent="0.25">
      <c r="A81" s="6"/>
      <c r="B81" s="17">
        <f t="shared" si="8"/>
        <v>81</v>
      </c>
      <c r="C81" s="6"/>
      <c r="D81" s="13" t="s">
        <v>6</v>
      </c>
      <c r="E81" s="8"/>
      <c r="F81" s="27">
        <f t="shared" si="9"/>
        <v>0</v>
      </c>
      <c r="G81" s="13" t="s">
        <v>6</v>
      </c>
      <c r="H81" s="8"/>
      <c r="I81" s="6"/>
      <c r="J81" s="6"/>
      <c r="K81" s="6"/>
      <c r="L81" s="6"/>
      <c r="M81" s="6"/>
      <c r="N81" s="6"/>
      <c r="O81" s="6"/>
      <c r="P81" s="6"/>
    </row>
    <row r="82" spans="1:16" x14ac:dyDescent="0.25">
      <c r="A82" s="6"/>
      <c r="B82" s="17">
        <f t="shared" ref="B82:B83" si="10">ROW(A82)</f>
        <v>82</v>
      </c>
      <c r="C82" s="6"/>
      <c r="D82" s="13" t="s">
        <v>6</v>
      </c>
      <c r="E82" s="8"/>
      <c r="F82" s="27">
        <f t="shared" si="9"/>
        <v>0</v>
      </c>
      <c r="G82" s="13" t="s">
        <v>6</v>
      </c>
      <c r="H82" s="8"/>
      <c r="I82" s="6"/>
      <c r="J82" s="6"/>
      <c r="K82" s="6"/>
      <c r="L82" s="6"/>
      <c r="M82" s="6"/>
      <c r="N82" s="6"/>
      <c r="O82" s="6"/>
      <c r="P82" s="6"/>
    </row>
    <row r="83" spans="1:16" x14ac:dyDescent="0.25">
      <c r="A83" s="6"/>
      <c r="B83" s="17">
        <f t="shared" si="10"/>
        <v>83</v>
      </c>
      <c r="C83" s="6"/>
      <c r="D83" s="13" t="s">
        <v>6</v>
      </c>
      <c r="E83" s="8"/>
      <c r="F83" s="27">
        <f t="shared" si="9"/>
        <v>0</v>
      </c>
      <c r="G83" s="13" t="s">
        <v>6</v>
      </c>
      <c r="H83" s="8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17">
        <f t="shared" si="1"/>
        <v>84</v>
      </c>
      <c r="C84" s="6"/>
      <c r="D84" s="13"/>
      <c r="E84" s="9"/>
      <c r="F84" s="27"/>
      <c r="G84" s="13"/>
      <c r="H84" s="9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6"/>
      <c r="B85" s="17">
        <f>ROW(A85)</f>
        <v>85</v>
      </c>
      <c r="C85" s="6"/>
      <c r="D85" s="13"/>
      <c r="E85" s="6"/>
      <c r="F85" s="27"/>
      <c r="G85" s="13"/>
      <c r="H85" s="6"/>
      <c r="I85" s="6"/>
      <c r="J85" s="6"/>
      <c r="K85" s="6"/>
      <c r="L85" s="6"/>
      <c r="M85" s="6"/>
      <c r="N85" s="6"/>
      <c r="O85" s="6"/>
      <c r="P85" s="6"/>
    </row>
    <row r="86" spans="1:16" x14ac:dyDescent="0.25">
      <c r="A86" s="6"/>
      <c r="B86" s="17">
        <f t="shared" si="1"/>
        <v>86</v>
      </c>
      <c r="C86" s="6"/>
      <c r="D86" s="13"/>
      <c r="E86" s="6"/>
      <c r="F86" s="27"/>
      <c r="G86" s="13"/>
      <c r="H86" s="6"/>
      <c r="I86" s="6"/>
      <c r="J86" s="6"/>
      <c r="K86" s="6"/>
      <c r="L86" s="6"/>
      <c r="M86" s="6"/>
      <c r="N86" s="6"/>
      <c r="O86" s="6"/>
      <c r="P86" s="6"/>
    </row>
  </sheetData>
  <conditionalFormatting sqref="E13:E17 E19 E21 E23:E27 E31:E41 E84">
    <cfRule type="containsBlanks" dxfId="117" priority="105">
      <formula>LEN(TRIM(E13))=0</formula>
    </cfRule>
  </conditionalFormatting>
  <conditionalFormatting sqref="F1:F8 F19 F21 F23:F27 F29 F31:F41 F84:F1048576 F10:F17">
    <cfRule type="cellIs" dxfId="116" priority="104" operator="equal">
      <formula>1</formula>
    </cfRule>
  </conditionalFormatting>
  <conditionalFormatting sqref="H13:H17 H19 H21 H23:H27 H29 H31:H41 H84">
    <cfRule type="containsBlanks" dxfId="115" priority="103">
      <formula>LEN(TRIM(H13))=0</formula>
    </cfRule>
  </conditionalFormatting>
  <conditionalFormatting sqref="H18">
    <cfRule type="containsBlanks" dxfId="114" priority="100">
      <formula>LEN(TRIM(H18))=0</formula>
    </cfRule>
  </conditionalFormatting>
  <conditionalFormatting sqref="E18">
    <cfRule type="containsBlanks" dxfId="113" priority="102">
      <formula>LEN(TRIM(E18))=0</formula>
    </cfRule>
  </conditionalFormatting>
  <conditionalFormatting sqref="F18">
    <cfRule type="cellIs" dxfId="112" priority="101" operator="equal">
      <formula>1</formula>
    </cfRule>
  </conditionalFormatting>
  <conditionalFormatting sqref="E20">
    <cfRule type="containsBlanks" dxfId="111" priority="99">
      <formula>LEN(TRIM(E20))=0</formula>
    </cfRule>
  </conditionalFormatting>
  <conditionalFormatting sqref="F20">
    <cfRule type="cellIs" dxfId="110" priority="98" operator="equal">
      <formula>1</formula>
    </cfRule>
  </conditionalFormatting>
  <conditionalFormatting sqref="H20">
    <cfRule type="containsBlanks" dxfId="109" priority="97">
      <formula>LEN(TRIM(H20))=0</formula>
    </cfRule>
  </conditionalFormatting>
  <conditionalFormatting sqref="E22">
    <cfRule type="containsBlanks" dxfId="108" priority="96">
      <formula>LEN(TRIM(E22))=0</formula>
    </cfRule>
  </conditionalFormatting>
  <conditionalFormatting sqref="F22">
    <cfRule type="cellIs" dxfId="107" priority="95" operator="equal">
      <formula>1</formula>
    </cfRule>
  </conditionalFormatting>
  <conditionalFormatting sqref="H22">
    <cfRule type="containsBlanks" dxfId="106" priority="94">
      <formula>LEN(TRIM(H22))=0</formula>
    </cfRule>
  </conditionalFormatting>
  <conditionalFormatting sqref="E30">
    <cfRule type="containsBlanks" dxfId="105" priority="88">
      <formula>LEN(TRIM(E30))=0</formula>
    </cfRule>
  </conditionalFormatting>
  <conditionalFormatting sqref="E28:E29">
    <cfRule type="containsBlanks" dxfId="104" priority="93">
      <formula>LEN(TRIM(E28))=0</formula>
    </cfRule>
  </conditionalFormatting>
  <conditionalFormatting sqref="F28">
    <cfRule type="cellIs" dxfId="103" priority="92" operator="equal">
      <formula>1</formula>
    </cfRule>
  </conditionalFormatting>
  <conditionalFormatting sqref="H28">
    <cfRule type="containsBlanks" dxfId="102" priority="91">
      <formula>LEN(TRIM(H28))=0</formula>
    </cfRule>
  </conditionalFormatting>
  <conditionalFormatting sqref="F30">
    <cfRule type="cellIs" dxfId="101" priority="90" operator="equal">
      <formula>1</formula>
    </cfRule>
  </conditionalFormatting>
  <conditionalFormatting sqref="H30">
    <cfRule type="containsBlanks" dxfId="100" priority="89">
      <formula>LEN(TRIM(H30))=0</formula>
    </cfRule>
  </conditionalFormatting>
  <conditionalFormatting sqref="E42:E43">
    <cfRule type="containsBlanks" dxfId="99" priority="87">
      <formula>LEN(TRIM(E42))=0</formula>
    </cfRule>
  </conditionalFormatting>
  <conditionalFormatting sqref="F42:F43">
    <cfRule type="cellIs" dxfId="98" priority="86" operator="equal">
      <formula>1</formula>
    </cfRule>
  </conditionalFormatting>
  <conditionalFormatting sqref="H42:H43">
    <cfRule type="containsBlanks" dxfId="97" priority="85">
      <formula>LEN(TRIM(H42))=0</formula>
    </cfRule>
  </conditionalFormatting>
  <conditionalFormatting sqref="E44:E45">
    <cfRule type="containsBlanks" dxfId="96" priority="84">
      <formula>LEN(TRIM(E44))=0</formula>
    </cfRule>
  </conditionalFormatting>
  <conditionalFormatting sqref="F44:F45">
    <cfRule type="cellIs" dxfId="95" priority="83" operator="equal">
      <formula>1</formula>
    </cfRule>
  </conditionalFormatting>
  <conditionalFormatting sqref="H44:H45">
    <cfRule type="containsBlanks" dxfId="94" priority="82">
      <formula>LEN(TRIM(H44))=0</formula>
    </cfRule>
  </conditionalFormatting>
  <conditionalFormatting sqref="E47">
    <cfRule type="containsBlanks" dxfId="93" priority="81">
      <formula>LEN(TRIM(E47))=0</formula>
    </cfRule>
  </conditionalFormatting>
  <conditionalFormatting sqref="F47">
    <cfRule type="cellIs" dxfId="92" priority="80" operator="equal">
      <formula>1</formula>
    </cfRule>
  </conditionalFormatting>
  <conditionalFormatting sqref="H47">
    <cfRule type="containsBlanks" dxfId="91" priority="79">
      <formula>LEN(TRIM(H47))=0</formula>
    </cfRule>
  </conditionalFormatting>
  <conditionalFormatting sqref="E49">
    <cfRule type="containsBlanks" dxfId="90" priority="78">
      <formula>LEN(TRIM(E49))=0</formula>
    </cfRule>
  </conditionalFormatting>
  <conditionalFormatting sqref="F49">
    <cfRule type="cellIs" dxfId="89" priority="77" operator="equal">
      <formula>1</formula>
    </cfRule>
  </conditionalFormatting>
  <conditionalFormatting sqref="H49">
    <cfRule type="containsBlanks" dxfId="88" priority="76">
      <formula>LEN(TRIM(H49))=0</formula>
    </cfRule>
  </conditionalFormatting>
  <conditionalFormatting sqref="E51">
    <cfRule type="containsBlanks" dxfId="87" priority="75">
      <formula>LEN(TRIM(E51))=0</formula>
    </cfRule>
  </conditionalFormatting>
  <conditionalFormatting sqref="F51">
    <cfRule type="cellIs" dxfId="86" priority="74" operator="equal">
      <formula>1</formula>
    </cfRule>
  </conditionalFormatting>
  <conditionalFormatting sqref="H51">
    <cfRule type="containsBlanks" dxfId="85" priority="73">
      <formula>LEN(TRIM(H51))=0</formula>
    </cfRule>
  </conditionalFormatting>
  <conditionalFormatting sqref="E52">
    <cfRule type="containsBlanks" dxfId="84" priority="72">
      <formula>LEN(TRIM(E52))=0</formula>
    </cfRule>
  </conditionalFormatting>
  <conditionalFormatting sqref="F52">
    <cfRule type="cellIs" dxfId="83" priority="71" operator="equal">
      <formula>1</formula>
    </cfRule>
  </conditionalFormatting>
  <conditionalFormatting sqref="H52">
    <cfRule type="containsBlanks" dxfId="82" priority="70">
      <formula>LEN(TRIM(H52))=0</formula>
    </cfRule>
  </conditionalFormatting>
  <conditionalFormatting sqref="E53">
    <cfRule type="containsBlanks" dxfId="81" priority="69">
      <formula>LEN(TRIM(E53))=0</formula>
    </cfRule>
  </conditionalFormatting>
  <conditionalFormatting sqref="F53">
    <cfRule type="cellIs" dxfId="80" priority="68" operator="equal">
      <formula>1</formula>
    </cfRule>
  </conditionalFormatting>
  <conditionalFormatting sqref="H53">
    <cfRule type="containsBlanks" dxfId="79" priority="67">
      <formula>LEN(TRIM(H53))=0</formula>
    </cfRule>
  </conditionalFormatting>
  <conditionalFormatting sqref="E54">
    <cfRule type="containsBlanks" dxfId="78" priority="66">
      <formula>LEN(TRIM(E54))=0</formula>
    </cfRule>
  </conditionalFormatting>
  <conditionalFormatting sqref="F54">
    <cfRule type="cellIs" dxfId="77" priority="65" operator="equal">
      <formula>1</formula>
    </cfRule>
  </conditionalFormatting>
  <conditionalFormatting sqref="H54">
    <cfRule type="containsBlanks" dxfId="76" priority="64">
      <formula>LEN(TRIM(H54))=0</formula>
    </cfRule>
  </conditionalFormatting>
  <conditionalFormatting sqref="E55">
    <cfRule type="containsBlanks" dxfId="75" priority="63">
      <formula>LEN(TRIM(E55))=0</formula>
    </cfRule>
  </conditionalFormatting>
  <conditionalFormatting sqref="F55">
    <cfRule type="cellIs" dxfId="74" priority="62" operator="equal">
      <formula>1</formula>
    </cfRule>
  </conditionalFormatting>
  <conditionalFormatting sqref="H55">
    <cfRule type="containsBlanks" dxfId="73" priority="61">
      <formula>LEN(TRIM(H55))=0</formula>
    </cfRule>
  </conditionalFormatting>
  <conditionalFormatting sqref="E56">
    <cfRule type="containsBlanks" dxfId="72" priority="60">
      <formula>LEN(TRIM(E56))=0</formula>
    </cfRule>
  </conditionalFormatting>
  <conditionalFormatting sqref="F56">
    <cfRule type="cellIs" dxfId="71" priority="59" operator="equal">
      <formula>1</formula>
    </cfRule>
  </conditionalFormatting>
  <conditionalFormatting sqref="H56">
    <cfRule type="containsBlanks" dxfId="70" priority="58">
      <formula>LEN(TRIM(H56))=0</formula>
    </cfRule>
  </conditionalFormatting>
  <conditionalFormatting sqref="E57">
    <cfRule type="containsBlanks" dxfId="69" priority="57">
      <formula>LEN(TRIM(E57))=0</formula>
    </cfRule>
  </conditionalFormatting>
  <conditionalFormatting sqref="F57">
    <cfRule type="cellIs" dxfId="68" priority="56" operator="equal">
      <formula>1</formula>
    </cfRule>
  </conditionalFormatting>
  <conditionalFormatting sqref="H57">
    <cfRule type="containsBlanks" dxfId="67" priority="55">
      <formula>LEN(TRIM(H57))=0</formula>
    </cfRule>
  </conditionalFormatting>
  <conditionalFormatting sqref="E58">
    <cfRule type="containsBlanks" dxfId="66" priority="54">
      <formula>LEN(TRIM(E58))=0</formula>
    </cfRule>
  </conditionalFormatting>
  <conditionalFormatting sqref="F58">
    <cfRule type="cellIs" dxfId="65" priority="53" operator="equal">
      <formula>1</formula>
    </cfRule>
  </conditionalFormatting>
  <conditionalFormatting sqref="H58">
    <cfRule type="containsBlanks" dxfId="64" priority="52">
      <formula>LEN(TRIM(H58))=0</formula>
    </cfRule>
  </conditionalFormatting>
  <conditionalFormatting sqref="E59">
    <cfRule type="containsBlanks" dxfId="63" priority="51">
      <formula>LEN(TRIM(E59))=0</formula>
    </cfRule>
  </conditionalFormatting>
  <conditionalFormatting sqref="F59">
    <cfRule type="cellIs" dxfId="62" priority="50" operator="equal">
      <formula>1</formula>
    </cfRule>
  </conditionalFormatting>
  <conditionalFormatting sqref="H59">
    <cfRule type="containsBlanks" dxfId="61" priority="49">
      <formula>LEN(TRIM(H59))=0</formula>
    </cfRule>
  </conditionalFormatting>
  <conditionalFormatting sqref="E60:E61">
    <cfRule type="containsBlanks" dxfId="60" priority="48">
      <formula>LEN(TRIM(E60))=0</formula>
    </cfRule>
  </conditionalFormatting>
  <conditionalFormatting sqref="F60:F61">
    <cfRule type="cellIs" dxfId="59" priority="47" operator="equal">
      <formula>1</formula>
    </cfRule>
  </conditionalFormatting>
  <conditionalFormatting sqref="H60:H61">
    <cfRule type="containsBlanks" dxfId="58" priority="46">
      <formula>LEN(TRIM(H60))=0</formula>
    </cfRule>
  </conditionalFormatting>
  <conditionalFormatting sqref="E62:E63">
    <cfRule type="containsBlanks" dxfId="57" priority="45">
      <formula>LEN(TRIM(E62))=0</formula>
    </cfRule>
  </conditionalFormatting>
  <conditionalFormatting sqref="F62:F63">
    <cfRule type="cellIs" dxfId="56" priority="44" operator="equal">
      <formula>1</formula>
    </cfRule>
  </conditionalFormatting>
  <conditionalFormatting sqref="H62:H63">
    <cfRule type="containsBlanks" dxfId="55" priority="43">
      <formula>LEN(TRIM(H62))=0</formula>
    </cfRule>
  </conditionalFormatting>
  <conditionalFormatting sqref="H46">
    <cfRule type="containsBlanks" dxfId="54" priority="40">
      <formula>LEN(TRIM(H46))=0</formula>
    </cfRule>
  </conditionalFormatting>
  <conditionalFormatting sqref="H50">
    <cfRule type="containsBlanks" dxfId="53" priority="34">
      <formula>LEN(TRIM(H50))=0</formula>
    </cfRule>
  </conditionalFormatting>
  <conditionalFormatting sqref="E46">
    <cfRule type="containsBlanks" dxfId="52" priority="42">
      <formula>LEN(TRIM(E46))=0</formula>
    </cfRule>
  </conditionalFormatting>
  <conditionalFormatting sqref="F46">
    <cfRule type="cellIs" dxfId="51" priority="41" operator="equal">
      <formula>1</formula>
    </cfRule>
  </conditionalFormatting>
  <conditionalFormatting sqref="H82:H83">
    <cfRule type="containsBlanks" dxfId="50" priority="4">
      <formula>LEN(TRIM(H82))=0</formula>
    </cfRule>
  </conditionalFormatting>
  <conditionalFormatting sqref="E48">
    <cfRule type="containsBlanks" dxfId="49" priority="39">
      <formula>LEN(TRIM(E48))=0</formula>
    </cfRule>
  </conditionalFormatting>
  <conditionalFormatting sqref="F48">
    <cfRule type="cellIs" dxfId="48" priority="38" operator="equal">
      <formula>1</formula>
    </cfRule>
  </conditionalFormatting>
  <conditionalFormatting sqref="H48">
    <cfRule type="containsBlanks" dxfId="47" priority="37">
      <formula>LEN(TRIM(H48))=0</formula>
    </cfRule>
  </conditionalFormatting>
  <conditionalFormatting sqref="E50">
    <cfRule type="containsBlanks" dxfId="46" priority="36">
      <formula>LEN(TRIM(E50))=0</formula>
    </cfRule>
  </conditionalFormatting>
  <conditionalFormatting sqref="F50">
    <cfRule type="cellIs" dxfId="45" priority="35" operator="equal">
      <formula>1</formula>
    </cfRule>
  </conditionalFormatting>
  <conditionalFormatting sqref="E64:E65">
    <cfRule type="containsBlanks" dxfId="44" priority="33">
      <formula>LEN(TRIM(E64))=0</formula>
    </cfRule>
  </conditionalFormatting>
  <conditionalFormatting sqref="F64:F65">
    <cfRule type="cellIs" dxfId="43" priority="32" operator="equal">
      <formula>1</formula>
    </cfRule>
  </conditionalFormatting>
  <conditionalFormatting sqref="H64:H65">
    <cfRule type="containsBlanks" dxfId="42" priority="31">
      <formula>LEN(TRIM(H64))=0</formula>
    </cfRule>
  </conditionalFormatting>
  <conditionalFormatting sqref="E66:E67">
    <cfRule type="containsBlanks" dxfId="41" priority="30">
      <formula>LEN(TRIM(E66))=0</formula>
    </cfRule>
  </conditionalFormatting>
  <conditionalFormatting sqref="F66:F67">
    <cfRule type="cellIs" dxfId="40" priority="29" operator="equal">
      <formula>1</formula>
    </cfRule>
  </conditionalFormatting>
  <conditionalFormatting sqref="H66:H67">
    <cfRule type="containsBlanks" dxfId="39" priority="28">
      <formula>LEN(TRIM(H66))=0</formula>
    </cfRule>
  </conditionalFormatting>
  <conditionalFormatting sqref="E68:E69">
    <cfRule type="containsBlanks" dxfId="38" priority="27">
      <formula>LEN(TRIM(E68))=0</formula>
    </cfRule>
  </conditionalFormatting>
  <conditionalFormatting sqref="F68:F69">
    <cfRule type="cellIs" dxfId="37" priority="26" operator="equal">
      <formula>1</formula>
    </cfRule>
  </conditionalFormatting>
  <conditionalFormatting sqref="H68:H69">
    <cfRule type="containsBlanks" dxfId="36" priority="25">
      <formula>LEN(TRIM(H68))=0</formula>
    </cfRule>
  </conditionalFormatting>
  <conditionalFormatting sqref="E70:E71">
    <cfRule type="containsBlanks" dxfId="35" priority="24">
      <formula>LEN(TRIM(E70))=0</formula>
    </cfRule>
  </conditionalFormatting>
  <conditionalFormatting sqref="F70:F71">
    <cfRule type="cellIs" dxfId="34" priority="23" operator="equal">
      <formula>1</formula>
    </cfRule>
  </conditionalFormatting>
  <conditionalFormatting sqref="H70:H71">
    <cfRule type="containsBlanks" dxfId="33" priority="22">
      <formula>LEN(TRIM(H70))=0</formula>
    </cfRule>
  </conditionalFormatting>
  <conditionalFormatting sqref="E72:E73">
    <cfRule type="containsBlanks" dxfId="32" priority="21">
      <formula>LEN(TRIM(E72))=0</formula>
    </cfRule>
  </conditionalFormatting>
  <conditionalFormatting sqref="F72:F73">
    <cfRule type="cellIs" dxfId="31" priority="20" operator="equal">
      <formula>1</formula>
    </cfRule>
  </conditionalFormatting>
  <conditionalFormatting sqref="H72:H73">
    <cfRule type="containsBlanks" dxfId="30" priority="19">
      <formula>LEN(TRIM(H72))=0</formula>
    </cfRule>
  </conditionalFormatting>
  <conditionalFormatting sqref="E74:E75">
    <cfRule type="containsBlanks" dxfId="29" priority="18">
      <formula>LEN(TRIM(E74))=0</formula>
    </cfRule>
  </conditionalFormatting>
  <conditionalFormatting sqref="F74:F75">
    <cfRule type="cellIs" dxfId="28" priority="17" operator="equal">
      <formula>1</formula>
    </cfRule>
  </conditionalFormatting>
  <conditionalFormatting sqref="H74:H75">
    <cfRule type="containsBlanks" dxfId="27" priority="16">
      <formula>LEN(TRIM(H74))=0</formula>
    </cfRule>
  </conditionalFormatting>
  <conditionalFormatting sqref="E76:E77">
    <cfRule type="containsBlanks" dxfId="26" priority="15">
      <formula>LEN(TRIM(E76))=0</formula>
    </cfRule>
  </conditionalFormatting>
  <conditionalFormatting sqref="F76:F77">
    <cfRule type="cellIs" dxfId="25" priority="14" operator="equal">
      <formula>1</formula>
    </cfRule>
  </conditionalFormatting>
  <conditionalFormatting sqref="H76:H77">
    <cfRule type="containsBlanks" dxfId="24" priority="13">
      <formula>LEN(TRIM(H76))=0</formula>
    </cfRule>
  </conditionalFormatting>
  <conditionalFormatting sqref="E78:E79">
    <cfRule type="containsBlanks" dxfId="23" priority="12">
      <formula>LEN(TRIM(E78))=0</formula>
    </cfRule>
  </conditionalFormatting>
  <conditionalFormatting sqref="F78:F79">
    <cfRule type="cellIs" dxfId="22" priority="11" operator="equal">
      <formula>1</formula>
    </cfRule>
  </conditionalFormatting>
  <conditionalFormatting sqref="H78:H79">
    <cfRule type="containsBlanks" dxfId="21" priority="10">
      <formula>LEN(TRIM(H78))=0</formula>
    </cfRule>
  </conditionalFormatting>
  <conditionalFormatting sqref="E80:E81">
    <cfRule type="containsBlanks" dxfId="20" priority="9">
      <formula>LEN(TRIM(E80))=0</formula>
    </cfRule>
  </conditionalFormatting>
  <conditionalFormatting sqref="F80:F81">
    <cfRule type="cellIs" dxfId="19" priority="8" operator="equal">
      <formula>1</formula>
    </cfRule>
  </conditionalFormatting>
  <conditionalFormatting sqref="H80:H81">
    <cfRule type="containsBlanks" dxfId="18" priority="7">
      <formula>LEN(TRIM(H80))=0</formula>
    </cfRule>
  </conditionalFormatting>
  <conditionalFormatting sqref="E82:E83">
    <cfRule type="containsBlanks" dxfId="17" priority="6">
      <formula>LEN(TRIM(E82))=0</formula>
    </cfRule>
  </conditionalFormatting>
  <conditionalFormatting sqref="F82:F83">
    <cfRule type="cellIs" dxfId="16" priority="5" operator="equal">
      <formula>1</formula>
    </cfRule>
  </conditionalFormatting>
  <conditionalFormatting sqref="G8:J8">
    <cfRule type="cellIs" dxfId="15" priority="3" operator="equal">
      <formula>0</formula>
    </cfRule>
  </conditionalFormatting>
  <conditionalFormatting sqref="H8">
    <cfRule type="containsBlanks" dxfId="14" priority="2">
      <formula>LEN(TRIM(H8))=0</formula>
    </cfRule>
  </conditionalFormatting>
  <conditionalFormatting sqref="D9:F9">
    <cfRule type="cellIs" dxfId="13" priority="1" operator="equal">
      <formula>0</formula>
    </cfRule>
  </conditionalFormatting>
  <dataValidations count="1">
    <dataValidation type="decimal" operator="greaterThanOrEqual" allowBlank="1" showInputMessage="1" showErrorMessage="1" sqref="H8">
      <formula1>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P42"/>
  <sheetViews>
    <sheetView showGridLines="0" workbookViewId="0">
      <pane ySplit="10" topLeftCell="A11" activePane="bottomLeft" state="frozen"/>
      <selection pane="bottomLeft" activeCell="B10" sqref="B10"/>
    </sheetView>
  </sheetViews>
  <sheetFormatPr defaultRowHeight="12" x14ac:dyDescent="0.25"/>
  <cols>
    <col min="1" max="1" width="1.77734375" style="2" customWidth="1"/>
    <col min="2" max="2" width="1.77734375" style="18" customWidth="1"/>
    <col min="3" max="3" width="1.77734375" style="2" customWidth="1"/>
    <col min="4" max="4" width="1.77734375" style="14" customWidth="1"/>
    <col min="5" max="5" width="11.5546875" style="2" bestFit="1" customWidth="1"/>
    <col min="6" max="6" width="1.77734375" style="2" customWidth="1"/>
    <col min="7" max="7" width="1.77734375" style="14" customWidth="1"/>
    <col min="8" max="8" width="22.109375" style="2" bestFit="1" customWidth="1"/>
    <col min="9" max="9" width="1.77734375" style="29" customWidth="1"/>
    <col min="10" max="10" width="1.77734375" style="14" customWidth="1"/>
    <col min="11" max="11" width="21.33203125" style="2" bestFit="1" customWidth="1"/>
    <col min="12" max="12" width="1.77734375" style="29" customWidth="1"/>
    <col min="13" max="13" width="1.77734375" style="14" customWidth="1"/>
    <col min="14" max="14" width="28.109375" style="2" bestFit="1" customWidth="1"/>
    <col min="15" max="15" width="1.77734375" style="29" customWidth="1"/>
    <col min="16" max="16" width="1.77734375" style="2" customWidth="1"/>
    <col min="17" max="16384" width="8.88671875" style="2"/>
  </cols>
  <sheetData>
    <row r="1" spans="1:16" s="1" customFormat="1" ht="10.199999999999999" x14ac:dyDescent="0.2">
      <c r="A1" s="4"/>
      <c r="B1" s="15"/>
      <c r="C1" s="4"/>
      <c r="D1" s="12"/>
      <c r="E1" s="4"/>
      <c r="F1" s="4"/>
      <c r="G1" s="12"/>
      <c r="H1" s="4"/>
      <c r="I1" s="27"/>
      <c r="J1" s="12"/>
      <c r="K1" s="4"/>
      <c r="L1" s="27"/>
      <c r="M1" s="12"/>
      <c r="N1" s="4"/>
      <c r="O1" s="27"/>
      <c r="P1" s="4"/>
    </row>
    <row r="2" spans="1:16" s="1" customFormat="1" ht="10.199999999999999" x14ac:dyDescent="0.2">
      <c r="A2" s="4"/>
      <c r="B2" s="15"/>
      <c r="C2" s="4"/>
      <c r="D2" s="12"/>
      <c r="E2" s="4"/>
      <c r="F2" s="4"/>
      <c r="G2" s="12"/>
      <c r="H2" s="4"/>
      <c r="I2" s="27"/>
      <c r="J2" s="12"/>
      <c r="K2" s="4"/>
      <c r="L2" s="27"/>
      <c r="M2" s="12"/>
      <c r="N2" s="4"/>
      <c r="O2" s="27"/>
      <c r="P2" s="4"/>
    </row>
    <row r="3" spans="1:16" s="1" customFormat="1" ht="10.199999999999999" x14ac:dyDescent="0.2">
      <c r="A3" s="4"/>
      <c r="B3" s="15"/>
      <c r="C3" s="5" t="str">
        <f>главная!C3</f>
        <v>Финмодель</v>
      </c>
      <c r="D3" s="12"/>
      <c r="E3" s="4"/>
      <c r="F3" s="4"/>
      <c r="G3" s="12"/>
      <c r="H3" s="4"/>
      <c r="I3" s="27"/>
      <c r="J3" s="12"/>
      <c r="K3" s="4"/>
      <c r="L3" s="27"/>
      <c r="M3" s="12"/>
      <c r="N3" s="4"/>
      <c r="O3" s="27"/>
      <c r="P3" s="4"/>
    </row>
    <row r="4" spans="1:16" s="1" customFormat="1" ht="10.199999999999999" x14ac:dyDescent="0.2">
      <c r="A4" s="4"/>
      <c r="B4" s="15"/>
      <c r="C4" s="5" t="str">
        <f>главная!C4</f>
        <v>Расчет энергоконтракта</v>
      </c>
      <c r="D4" s="12"/>
      <c r="E4" s="4"/>
      <c r="F4" s="4"/>
      <c r="G4" s="12"/>
      <c r="H4" s="4"/>
      <c r="I4" s="27"/>
      <c r="J4" s="12"/>
      <c r="K4" s="4"/>
      <c r="L4" s="27"/>
      <c r="M4" s="12"/>
      <c r="N4" s="4"/>
      <c r="O4" s="27"/>
      <c r="P4" s="4"/>
    </row>
    <row r="5" spans="1:16" s="1" customFormat="1" ht="10.199999999999999" x14ac:dyDescent="0.2">
      <c r="A5" s="4"/>
      <c r="B5" s="15"/>
      <c r="C5" s="5" t="str">
        <f>главная!C5</f>
        <v>Калькулятор расчета эффективности инвестпроекта</v>
      </c>
      <c r="D5" s="12"/>
      <c r="E5" s="4"/>
      <c r="F5" s="4"/>
      <c r="G5" s="12"/>
      <c r="H5" s="4"/>
      <c r="I5" s="27"/>
      <c r="J5" s="12"/>
      <c r="K5" s="4"/>
      <c r="L5" s="27"/>
      <c r="M5" s="12"/>
      <c r="N5" s="4"/>
      <c r="O5" s="27"/>
      <c r="P5" s="4"/>
    </row>
    <row r="6" spans="1:16" s="1" customFormat="1" ht="10.199999999999999" x14ac:dyDescent="0.2">
      <c r="A6" s="4"/>
      <c r="B6" s="15"/>
      <c r="C6" s="4" t="s">
        <v>115</v>
      </c>
      <c r="D6" s="12"/>
      <c r="E6" s="4"/>
      <c r="F6" s="4"/>
      <c r="G6" s="12"/>
      <c r="H6" s="4"/>
      <c r="I6" s="27"/>
      <c r="J6" s="12"/>
      <c r="K6" s="4"/>
      <c r="L6" s="27"/>
      <c r="M6" s="12"/>
      <c r="N6" s="4"/>
      <c r="O6" s="27"/>
      <c r="P6" s="4"/>
    </row>
    <row r="7" spans="1:16" s="1" customFormat="1" ht="10.199999999999999" x14ac:dyDescent="0.2">
      <c r="A7" s="4"/>
      <c r="B7" s="15"/>
      <c r="C7" s="4"/>
      <c r="D7" s="12"/>
      <c r="E7" s="4"/>
      <c r="F7" s="4"/>
      <c r="G7" s="12"/>
      <c r="H7" s="4"/>
      <c r="I7" s="27"/>
      <c r="J7" s="12"/>
      <c r="K7" s="4"/>
      <c r="L7" s="27"/>
      <c r="M7" s="12"/>
      <c r="N7" s="4"/>
      <c r="O7" s="27"/>
      <c r="P7" s="4"/>
    </row>
    <row r="8" spans="1:16" s="1" customFormat="1" ht="10.199999999999999" x14ac:dyDescent="0.2">
      <c r="A8" s="4"/>
      <c r="B8" s="15"/>
      <c r="C8" s="4"/>
      <c r="D8" s="12"/>
      <c r="E8" s="4"/>
      <c r="F8" s="4"/>
      <c r="G8" s="44" t="s">
        <v>6</v>
      </c>
      <c r="H8" s="154"/>
      <c r="I8" s="155" t="s">
        <v>108</v>
      </c>
      <c r="J8" s="156" t="s">
        <v>109</v>
      </c>
      <c r="K8" s="4"/>
      <c r="L8" s="27"/>
      <c r="M8" s="12"/>
      <c r="N8" s="4"/>
      <c r="O8" s="27"/>
      <c r="P8" s="4"/>
    </row>
    <row r="9" spans="1:16" s="1" customFormat="1" ht="10.199999999999999" x14ac:dyDescent="0.2">
      <c r="A9" s="4"/>
      <c r="B9" s="15"/>
      <c r="C9" s="4"/>
      <c r="D9" s="12"/>
      <c r="E9" s="4"/>
      <c r="F9" s="4"/>
      <c r="G9" s="12"/>
      <c r="H9" s="4"/>
      <c r="I9" s="27"/>
      <c r="J9" s="12"/>
      <c r="K9" s="4"/>
      <c r="L9" s="27"/>
      <c r="M9" s="12"/>
      <c r="N9" s="38" t="s">
        <v>12</v>
      </c>
      <c r="O9" s="27">
        <f>I12+L12+O12</f>
        <v>0</v>
      </c>
      <c r="P9" s="4"/>
    </row>
    <row r="10" spans="1:16" s="3" customFormat="1" ht="10.199999999999999" x14ac:dyDescent="0.2">
      <c r="A10" s="5"/>
      <c r="B10" s="16"/>
      <c r="C10" s="5"/>
      <c r="D10" s="12"/>
      <c r="E10" s="5" t="s">
        <v>4</v>
      </c>
      <c r="F10" s="5"/>
      <c r="G10" s="12"/>
      <c r="H10" s="5" t="s">
        <v>25</v>
      </c>
      <c r="I10" s="28"/>
      <c r="J10" s="12"/>
      <c r="K10" s="5" t="s">
        <v>58</v>
      </c>
      <c r="L10" s="28"/>
      <c r="M10" s="12"/>
      <c r="N10" s="5" t="s">
        <v>59</v>
      </c>
      <c r="O10" s="28"/>
      <c r="P10" s="5"/>
    </row>
    <row r="11" spans="1:16" ht="4.05" customHeight="1" x14ac:dyDescent="0.25">
      <c r="A11" s="6"/>
      <c r="B11" s="17"/>
      <c r="C11" s="6"/>
      <c r="D11" s="13"/>
      <c r="E11" s="7"/>
      <c r="F11" s="6"/>
      <c r="G11" s="13"/>
      <c r="H11" s="7"/>
      <c r="I11" s="27"/>
      <c r="J11" s="13"/>
      <c r="K11" s="7"/>
      <c r="L11" s="27"/>
      <c r="M11" s="13"/>
      <c r="N11" s="7"/>
      <c r="O11" s="27"/>
      <c r="P11" s="6"/>
    </row>
    <row r="12" spans="1:16" x14ac:dyDescent="0.25">
      <c r="A12" s="6"/>
      <c r="B12" s="17"/>
      <c r="C12" s="6"/>
      <c r="D12" s="13"/>
      <c r="E12" s="6" t="s">
        <v>5</v>
      </c>
      <c r="F12" s="6"/>
      <c r="G12" s="37"/>
      <c r="H12" s="38" t="s">
        <v>12</v>
      </c>
      <c r="I12" s="39">
        <f>SUM(I13:I10000)</f>
        <v>0</v>
      </c>
      <c r="J12" s="37"/>
      <c r="K12" s="38" t="s">
        <v>12</v>
      </c>
      <c r="L12" s="39">
        <f>SUM(L13:L10000)</f>
        <v>0</v>
      </c>
      <c r="M12" s="37"/>
      <c r="N12" s="38" t="s">
        <v>12</v>
      </c>
      <c r="O12" s="39">
        <f>SUM(O13:O10000)</f>
        <v>0</v>
      </c>
      <c r="P12" s="6"/>
    </row>
    <row r="13" spans="1:16" x14ac:dyDescent="0.25">
      <c r="A13" s="6"/>
      <c r="B13" s="17">
        <f>ROW(A13)</f>
        <v>13</v>
      </c>
      <c r="C13" s="6"/>
      <c r="D13" s="13" t="s">
        <v>6</v>
      </c>
      <c r="E13" s="8">
        <v>44197</v>
      </c>
      <c r="F13" s="6"/>
      <c r="G13" s="13" t="s">
        <v>6</v>
      </c>
      <c r="H13" s="8" t="s">
        <v>13</v>
      </c>
      <c r="I13" s="27">
        <f>IF(H13="",0,IF(COUNTIF(H:H,H13)&lt;&gt;1,1,0))</f>
        <v>0</v>
      </c>
      <c r="J13" s="13" t="s">
        <v>6</v>
      </c>
      <c r="K13" s="8" t="s">
        <v>48</v>
      </c>
      <c r="L13" s="27">
        <f>IF(K13="",0,IF(COUNTIF(K:K,K13)&lt;&gt;1,1,0))</f>
        <v>0</v>
      </c>
      <c r="M13" s="13" t="s">
        <v>6</v>
      </c>
      <c r="N13" s="8" t="s">
        <v>60</v>
      </c>
      <c r="O13" s="27">
        <f>IF(N13="",0,IF(COUNTIF(N:N,N13)&lt;&gt;1,1,0))</f>
        <v>0</v>
      </c>
      <c r="P13" s="6"/>
    </row>
    <row r="14" spans="1:16" x14ac:dyDescent="0.25">
      <c r="A14" s="6"/>
      <c r="B14" s="17">
        <f t="shared" ref="B14:B42" si="0">ROW(A14)</f>
        <v>14</v>
      </c>
      <c r="C14" s="6"/>
      <c r="D14" s="13" t="s">
        <v>6</v>
      </c>
      <c r="E14" s="8">
        <f>EOMONTH(E13,0)+1</f>
        <v>44228</v>
      </c>
      <c r="F14" s="6"/>
      <c r="G14" s="13" t="s">
        <v>6</v>
      </c>
      <c r="H14" s="8" t="s">
        <v>14</v>
      </c>
      <c r="I14" s="27">
        <f t="shared" ref="I14:I39" si="1">IF(H14="",0,IF(COUNTIF(H:H,H14)&lt;&gt;1,1,0))</f>
        <v>0</v>
      </c>
      <c r="J14" s="13" t="s">
        <v>6</v>
      </c>
      <c r="K14" s="8" t="s">
        <v>49</v>
      </c>
      <c r="L14" s="27">
        <f t="shared" ref="L14:L39" si="2">IF(K14="",0,IF(COUNTIF(K:K,K14)&lt;&gt;1,1,0))</f>
        <v>0</v>
      </c>
      <c r="M14" s="13" t="s">
        <v>6</v>
      </c>
      <c r="N14" s="8" t="s">
        <v>61</v>
      </c>
      <c r="O14" s="27">
        <f t="shared" ref="O14:O15" si="3">IF(N14="",0,IF(COUNTIF(N:N,N14)&lt;&gt;1,1,0))</f>
        <v>0</v>
      </c>
      <c r="P14" s="6"/>
    </row>
    <row r="15" spans="1:16" x14ac:dyDescent="0.25">
      <c r="A15" s="6"/>
      <c r="B15" s="17">
        <f t="shared" si="0"/>
        <v>15</v>
      </c>
      <c r="C15" s="6"/>
      <c r="D15" s="13" t="s">
        <v>6</v>
      </c>
      <c r="E15" s="8">
        <f t="shared" ref="E15:E39" si="4">EOMONTH(E14,0)+1</f>
        <v>44256</v>
      </c>
      <c r="F15" s="6"/>
      <c r="G15" s="13" t="s">
        <v>6</v>
      </c>
      <c r="H15" s="8" t="s">
        <v>15</v>
      </c>
      <c r="I15" s="27">
        <f t="shared" si="1"/>
        <v>0</v>
      </c>
      <c r="J15" s="13" t="s">
        <v>6</v>
      </c>
      <c r="K15" s="8" t="s">
        <v>50</v>
      </c>
      <c r="L15" s="27">
        <f t="shared" si="2"/>
        <v>0</v>
      </c>
      <c r="M15" s="13" t="s">
        <v>6</v>
      </c>
      <c r="N15" s="8" t="s">
        <v>62</v>
      </c>
      <c r="O15" s="27">
        <f t="shared" si="3"/>
        <v>0</v>
      </c>
      <c r="P15" s="6"/>
    </row>
    <row r="16" spans="1:16" x14ac:dyDescent="0.25">
      <c r="A16" s="6"/>
      <c r="B16" s="17">
        <f t="shared" si="0"/>
        <v>16</v>
      </c>
      <c r="C16" s="6"/>
      <c r="D16" s="13" t="s">
        <v>6</v>
      </c>
      <c r="E16" s="8">
        <f t="shared" si="4"/>
        <v>44287</v>
      </c>
      <c r="F16" s="6"/>
      <c r="G16" s="13" t="s">
        <v>6</v>
      </c>
      <c r="H16" s="8" t="s">
        <v>16</v>
      </c>
      <c r="I16" s="27">
        <f t="shared" si="1"/>
        <v>0</v>
      </c>
      <c r="J16" s="13" t="s">
        <v>6</v>
      </c>
      <c r="K16" s="8" t="s">
        <v>53</v>
      </c>
      <c r="L16" s="27">
        <f>IF(K16="",0,IF(COUNTIF(K:K,K16)&lt;&gt;1,1,0))</f>
        <v>0</v>
      </c>
      <c r="M16" s="13" t="s">
        <v>6</v>
      </c>
      <c r="N16" s="8" t="s">
        <v>63</v>
      </c>
      <c r="O16" s="27">
        <f>IF(N16="",0,IF(COUNTIF(N:N,N16)&lt;&gt;1,1,0))</f>
        <v>0</v>
      </c>
      <c r="P16" s="6"/>
    </row>
    <row r="17" spans="1:16" x14ac:dyDescent="0.25">
      <c r="A17" s="6"/>
      <c r="B17" s="17">
        <f t="shared" si="0"/>
        <v>17</v>
      </c>
      <c r="C17" s="6"/>
      <c r="D17" s="13" t="s">
        <v>6</v>
      </c>
      <c r="E17" s="8">
        <f t="shared" si="4"/>
        <v>44317</v>
      </c>
      <c r="F17" s="6"/>
      <c r="G17" s="13" t="s">
        <v>6</v>
      </c>
      <c r="H17" s="8" t="s">
        <v>17</v>
      </c>
      <c r="I17" s="27">
        <f t="shared" si="1"/>
        <v>0</v>
      </c>
      <c r="J17" s="13" t="s">
        <v>6</v>
      </c>
      <c r="K17" s="8"/>
      <c r="L17" s="27">
        <f t="shared" si="2"/>
        <v>0</v>
      </c>
      <c r="M17" s="13" t="s">
        <v>6</v>
      </c>
      <c r="N17" s="8"/>
      <c r="O17" s="27">
        <f t="shared" ref="O17:O39" si="5">IF(N17="",0,IF(COUNTIF(N:N,N17)&lt;&gt;1,1,0))</f>
        <v>0</v>
      </c>
      <c r="P17" s="6"/>
    </row>
    <row r="18" spans="1:16" x14ac:dyDescent="0.25">
      <c r="A18" s="6"/>
      <c r="B18" s="17">
        <f t="shared" si="0"/>
        <v>18</v>
      </c>
      <c r="C18" s="6"/>
      <c r="D18" s="13" t="s">
        <v>6</v>
      </c>
      <c r="E18" s="8">
        <f t="shared" si="4"/>
        <v>44348</v>
      </c>
      <c r="F18" s="6"/>
      <c r="G18" s="13" t="s">
        <v>6</v>
      </c>
      <c r="H18" s="8" t="s">
        <v>18</v>
      </c>
      <c r="I18" s="27">
        <f t="shared" si="1"/>
        <v>0</v>
      </c>
      <c r="J18" s="13" t="s">
        <v>6</v>
      </c>
      <c r="K18" s="8"/>
      <c r="L18" s="27">
        <f t="shared" si="2"/>
        <v>0</v>
      </c>
      <c r="M18" s="13" t="s">
        <v>6</v>
      </c>
      <c r="N18" s="8"/>
      <c r="O18" s="27">
        <f t="shared" si="5"/>
        <v>0</v>
      </c>
      <c r="P18" s="6"/>
    </row>
    <row r="19" spans="1:16" x14ac:dyDescent="0.25">
      <c r="A19" s="6"/>
      <c r="B19" s="17">
        <f t="shared" si="0"/>
        <v>19</v>
      </c>
      <c r="C19" s="6"/>
      <c r="D19" s="13" t="s">
        <v>6</v>
      </c>
      <c r="E19" s="8">
        <f t="shared" si="4"/>
        <v>44378</v>
      </c>
      <c r="F19" s="6"/>
      <c r="G19" s="13" t="s">
        <v>6</v>
      </c>
      <c r="H19" s="8" t="s">
        <v>19</v>
      </c>
      <c r="I19" s="27">
        <f t="shared" si="1"/>
        <v>0</v>
      </c>
      <c r="J19" s="13" t="s">
        <v>6</v>
      </c>
      <c r="K19" s="8"/>
      <c r="L19" s="27">
        <f t="shared" si="2"/>
        <v>0</v>
      </c>
      <c r="M19" s="13" t="s">
        <v>6</v>
      </c>
      <c r="N19" s="8"/>
      <c r="O19" s="27">
        <f t="shared" si="5"/>
        <v>0</v>
      </c>
      <c r="P19" s="6"/>
    </row>
    <row r="20" spans="1:16" x14ac:dyDescent="0.25">
      <c r="A20" s="6"/>
      <c r="B20" s="17">
        <f t="shared" si="0"/>
        <v>20</v>
      </c>
      <c r="C20" s="6"/>
      <c r="D20" s="13" t="s">
        <v>6</v>
      </c>
      <c r="E20" s="8">
        <f t="shared" si="4"/>
        <v>44409</v>
      </c>
      <c r="F20" s="6"/>
      <c r="G20" s="13" t="s">
        <v>6</v>
      </c>
      <c r="H20" s="8" t="s">
        <v>20</v>
      </c>
      <c r="I20" s="27">
        <f t="shared" si="1"/>
        <v>0</v>
      </c>
      <c r="J20" s="13" t="s">
        <v>6</v>
      </c>
      <c r="K20" s="8"/>
      <c r="L20" s="27">
        <f t="shared" si="2"/>
        <v>0</v>
      </c>
      <c r="M20" s="13" t="s">
        <v>6</v>
      </c>
      <c r="N20" s="8"/>
      <c r="O20" s="27">
        <f t="shared" si="5"/>
        <v>0</v>
      </c>
      <c r="P20" s="6"/>
    </row>
    <row r="21" spans="1:16" x14ac:dyDescent="0.25">
      <c r="A21" s="6"/>
      <c r="B21" s="17">
        <f t="shared" si="0"/>
        <v>21</v>
      </c>
      <c r="C21" s="6"/>
      <c r="D21" s="13" t="s">
        <v>6</v>
      </c>
      <c r="E21" s="8">
        <f t="shared" si="4"/>
        <v>44440</v>
      </c>
      <c r="F21" s="6"/>
      <c r="G21" s="13" t="s">
        <v>6</v>
      </c>
      <c r="H21" s="8" t="s">
        <v>21</v>
      </c>
      <c r="I21" s="27">
        <f t="shared" si="1"/>
        <v>0</v>
      </c>
      <c r="J21" s="13" t="s">
        <v>6</v>
      </c>
      <c r="K21" s="8"/>
      <c r="L21" s="27">
        <f t="shared" si="2"/>
        <v>0</v>
      </c>
      <c r="M21" s="13" t="s">
        <v>6</v>
      </c>
      <c r="N21" s="8"/>
      <c r="O21" s="27">
        <f t="shared" si="5"/>
        <v>0</v>
      </c>
      <c r="P21" s="6"/>
    </row>
    <row r="22" spans="1:16" x14ac:dyDescent="0.25">
      <c r="A22" s="6"/>
      <c r="B22" s="17">
        <f t="shared" si="0"/>
        <v>22</v>
      </c>
      <c r="C22" s="6"/>
      <c r="D22" s="13" t="s">
        <v>6</v>
      </c>
      <c r="E22" s="8">
        <f t="shared" si="4"/>
        <v>44470</v>
      </c>
      <c r="F22" s="6"/>
      <c r="G22" s="13" t="s">
        <v>6</v>
      </c>
      <c r="H22" s="8" t="s">
        <v>22</v>
      </c>
      <c r="I22" s="27">
        <f t="shared" si="1"/>
        <v>0</v>
      </c>
      <c r="J22" s="13" t="s">
        <v>6</v>
      </c>
      <c r="K22" s="8"/>
      <c r="L22" s="27">
        <f t="shared" si="2"/>
        <v>0</v>
      </c>
      <c r="M22" s="13" t="s">
        <v>6</v>
      </c>
      <c r="N22" s="8"/>
      <c r="O22" s="27">
        <f t="shared" si="5"/>
        <v>0</v>
      </c>
      <c r="P22" s="6"/>
    </row>
    <row r="23" spans="1:16" x14ac:dyDescent="0.25">
      <c r="A23" s="6"/>
      <c r="B23" s="17">
        <f t="shared" si="0"/>
        <v>23</v>
      </c>
      <c r="C23" s="6"/>
      <c r="D23" s="13" t="s">
        <v>6</v>
      </c>
      <c r="E23" s="8">
        <f t="shared" si="4"/>
        <v>44501</v>
      </c>
      <c r="F23" s="6"/>
      <c r="G23" s="13" t="s">
        <v>6</v>
      </c>
      <c r="H23" s="8"/>
      <c r="I23" s="27">
        <f t="shared" si="1"/>
        <v>0</v>
      </c>
      <c r="J23" s="13" t="s">
        <v>6</v>
      </c>
      <c r="K23" s="8"/>
      <c r="L23" s="27">
        <f t="shared" si="2"/>
        <v>0</v>
      </c>
      <c r="M23" s="13" t="s">
        <v>6</v>
      </c>
      <c r="N23" s="8"/>
      <c r="O23" s="27">
        <f t="shared" si="5"/>
        <v>0</v>
      </c>
      <c r="P23" s="6"/>
    </row>
    <row r="24" spans="1:16" x14ac:dyDescent="0.25">
      <c r="A24" s="6"/>
      <c r="B24" s="17">
        <f t="shared" si="0"/>
        <v>24</v>
      </c>
      <c r="C24" s="6"/>
      <c r="D24" s="13" t="s">
        <v>6</v>
      </c>
      <c r="E24" s="8">
        <f t="shared" si="4"/>
        <v>44531</v>
      </c>
      <c r="F24" s="6"/>
      <c r="G24" s="13" t="s">
        <v>6</v>
      </c>
      <c r="H24" s="8"/>
      <c r="I24" s="27">
        <f t="shared" si="1"/>
        <v>0</v>
      </c>
      <c r="J24" s="13" t="s">
        <v>6</v>
      </c>
      <c r="K24" s="8"/>
      <c r="L24" s="27">
        <f t="shared" si="2"/>
        <v>0</v>
      </c>
      <c r="M24" s="13" t="s">
        <v>6</v>
      </c>
      <c r="N24" s="8"/>
      <c r="O24" s="27">
        <f t="shared" si="5"/>
        <v>0</v>
      </c>
      <c r="P24" s="6"/>
    </row>
    <row r="25" spans="1:16" x14ac:dyDescent="0.25">
      <c r="A25" s="6"/>
      <c r="B25" s="17">
        <f t="shared" si="0"/>
        <v>25</v>
      </c>
      <c r="C25" s="6"/>
      <c r="D25" s="13" t="s">
        <v>6</v>
      </c>
      <c r="E25" s="8">
        <f t="shared" si="4"/>
        <v>44562</v>
      </c>
      <c r="F25" s="6"/>
      <c r="G25" s="13" t="s">
        <v>6</v>
      </c>
      <c r="H25" s="8"/>
      <c r="I25" s="27">
        <f t="shared" si="1"/>
        <v>0</v>
      </c>
      <c r="J25" s="13" t="s">
        <v>6</v>
      </c>
      <c r="K25" s="8"/>
      <c r="L25" s="27">
        <f t="shared" si="2"/>
        <v>0</v>
      </c>
      <c r="M25" s="13" t="s">
        <v>6</v>
      </c>
      <c r="N25" s="8"/>
      <c r="O25" s="27">
        <f t="shared" si="5"/>
        <v>0</v>
      </c>
      <c r="P25" s="6"/>
    </row>
    <row r="26" spans="1:16" x14ac:dyDescent="0.25">
      <c r="A26" s="6"/>
      <c r="B26" s="17">
        <f t="shared" si="0"/>
        <v>26</v>
      </c>
      <c r="C26" s="6"/>
      <c r="D26" s="13" t="s">
        <v>6</v>
      </c>
      <c r="E26" s="8">
        <f t="shared" si="4"/>
        <v>44593</v>
      </c>
      <c r="F26" s="6"/>
      <c r="G26" s="13" t="s">
        <v>6</v>
      </c>
      <c r="H26" s="8"/>
      <c r="I26" s="27">
        <f t="shared" si="1"/>
        <v>0</v>
      </c>
      <c r="J26" s="13" t="s">
        <v>6</v>
      </c>
      <c r="K26" s="8"/>
      <c r="L26" s="27">
        <f t="shared" si="2"/>
        <v>0</v>
      </c>
      <c r="M26" s="13" t="s">
        <v>6</v>
      </c>
      <c r="N26" s="8"/>
      <c r="O26" s="27">
        <f t="shared" si="5"/>
        <v>0</v>
      </c>
      <c r="P26" s="6"/>
    </row>
    <row r="27" spans="1:16" x14ac:dyDescent="0.25">
      <c r="A27" s="6"/>
      <c r="B27" s="17">
        <f t="shared" si="0"/>
        <v>27</v>
      </c>
      <c r="C27" s="6"/>
      <c r="D27" s="13" t="s">
        <v>6</v>
      </c>
      <c r="E27" s="8">
        <f t="shared" si="4"/>
        <v>44621</v>
      </c>
      <c r="F27" s="6"/>
      <c r="G27" s="13" t="s">
        <v>6</v>
      </c>
      <c r="H27" s="8"/>
      <c r="I27" s="27">
        <f t="shared" si="1"/>
        <v>0</v>
      </c>
      <c r="J27" s="13" t="s">
        <v>6</v>
      </c>
      <c r="K27" s="8"/>
      <c r="L27" s="27">
        <f t="shared" si="2"/>
        <v>0</v>
      </c>
      <c r="M27" s="13" t="s">
        <v>6</v>
      </c>
      <c r="N27" s="8"/>
      <c r="O27" s="27">
        <f t="shared" si="5"/>
        <v>0</v>
      </c>
      <c r="P27" s="6"/>
    </row>
    <row r="28" spans="1:16" x14ac:dyDescent="0.25">
      <c r="A28" s="6"/>
      <c r="B28" s="17">
        <f t="shared" si="0"/>
        <v>28</v>
      </c>
      <c r="C28" s="6"/>
      <c r="D28" s="13" t="s">
        <v>6</v>
      </c>
      <c r="E28" s="8">
        <f t="shared" si="4"/>
        <v>44652</v>
      </c>
      <c r="F28" s="6"/>
      <c r="G28" s="13" t="s">
        <v>6</v>
      </c>
      <c r="H28" s="8"/>
      <c r="I28" s="27">
        <f t="shared" si="1"/>
        <v>0</v>
      </c>
      <c r="J28" s="13" t="s">
        <v>6</v>
      </c>
      <c r="K28" s="8"/>
      <c r="L28" s="27">
        <f t="shared" si="2"/>
        <v>0</v>
      </c>
      <c r="M28" s="13" t="s">
        <v>6</v>
      </c>
      <c r="N28" s="8"/>
      <c r="O28" s="27">
        <f t="shared" si="5"/>
        <v>0</v>
      </c>
      <c r="P28" s="6"/>
    </row>
    <row r="29" spans="1:16" x14ac:dyDescent="0.25">
      <c r="A29" s="6"/>
      <c r="B29" s="17">
        <f t="shared" si="0"/>
        <v>29</v>
      </c>
      <c r="C29" s="6"/>
      <c r="D29" s="13" t="s">
        <v>6</v>
      </c>
      <c r="E29" s="8">
        <f t="shared" si="4"/>
        <v>44682</v>
      </c>
      <c r="F29" s="6"/>
      <c r="G29" s="13" t="s">
        <v>6</v>
      </c>
      <c r="H29" s="8"/>
      <c r="I29" s="27">
        <f t="shared" si="1"/>
        <v>0</v>
      </c>
      <c r="J29" s="13" t="s">
        <v>6</v>
      </c>
      <c r="K29" s="8"/>
      <c r="L29" s="27">
        <f t="shared" si="2"/>
        <v>0</v>
      </c>
      <c r="M29" s="13" t="s">
        <v>6</v>
      </c>
      <c r="N29" s="8"/>
      <c r="O29" s="27">
        <f t="shared" si="5"/>
        <v>0</v>
      </c>
      <c r="P29" s="6"/>
    </row>
    <row r="30" spans="1:16" x14ac:dyDescent="0.25">
      <c r="A30" s="6"/>
      <c r="B30" s="17">
        <f t="shared" si="0"/>
        <v>30</v>
      </c>
      <c r="C30" s="6"/>
      <c r="D30" s="13" t="s">
        <v>6</v>
      </c>
      <c r="E30" s="8">
        <f t="shared" si="4"/>
        <v>44713</v>
      </c>
      <c r="F30" s="6"/>
      <c r="G30" s="13" t="s">
        <v>6</v>
      </c>
      <c r="H30" s="8"/>
      <c r="I30" s="27">
        <f t="shared" si="1"/>
        <v>0</v>
      </c>
      <c r="J30" s="13" t="s">
        <v>6</v>
      </c>
      <c r="K30" s="8"/>
      <c r="L30" s="27">
        <f t="shared" si="2"/>
        <v>0</v>
      </c>
      <c r="M30" s="13" t="s">
        <v>6</v>
      </c>
      <c r="N30" s="8"/>
      <c r="O30" s="27">
        <f t="shared" si="5"/>
        <v>0</v>
      </c>
      <c r="P30" s="6"/>
    </row>
    <row r="31" spans="1:16" x14ac:dyDescent="0.25">
      <c r="A31" s="6"/>
      <c r="B31" s="17">
        <f t="shared" si="0"/>
        <v>31</v>
      </c>
      <c r="C31" s="6"/>
      <c r="D31" s="13" t="s">
        <v>6</v>
      </c>
      <c r="E31" s="8">
        <f t="shared" si="4"/>
        <v>44743</v>
      </c>
      <c r="F31" s="6"/>
      <c r="G31" s="13" t="s">
        <v>6</v>
      </c>
      <c r="H31" s="8"/>
      <c r="I31" s="27">
        <f t="shared" si="1"/>
        <v>0</v>
      </c>
      <c r="J31" s="13" t="s">
        <v>6</v>
      </c>
      <c r="K31" s="8"/>
      <c r="L31" s="27">
        <f t="shared" si="2"/>
        <v>0</v>
      </c>
      <c r="M31" s="13" t="s">
        <v>6</v>
      </c>
      <c r="N31" s="8"/>
      <c r="O31" s="27">
        <f t="shared" si="5"/>
        <v>0</v>
      </c>
      <c r="P31" s="6"/>
    </row>
    <row r="32" spans="1:16" x14ac:dyDescent="0.25">
      <c r="A32" s="6"/>
      <c r="B32" s="17">
        <f t="shared" si="0"/>
        <v>32</v>
      </c>
      <c r="C32" s="6"/>
      <c r="D32" s="13" t="s">
        <v>6</v>
      </c>
      <c r="E32" s="8">
        <f t="shared" si="4"/>
        <v>44774</v>
      </c>
      <c r="F32" s="6"/>
      <c r="G32" s="13" t="s">
        <v>6</v>
      </c>
      <c r="H32" s="8"/>
      <c r="I32" s="27">
        <f t="shared" si="1"/>
        <v>0</v>
      </c>
      <c r="J32" s="13" t="s">
        <v>6</v>
      </c>
      <c r="K32" s="8"/>
      <c r="L32" s="27">
        <f t="shared" si="2"/>
        <v>0</v>
      </c>
      <c r="M32" s="13" t="s">
        <v>6</v>
      </c>
      <c r="N32" s="8"/>
      <c r="O32" s="27">
        <f t="shared" si="5"/>
        <v>0</v>
      </c>
      <c r="P32" s="6"/>
    </row>
    <row r="33" spans="1:16" x14ac:dyDescent="0.25">
      <c r="A33" s="6"/>
      <c r="B33" s="17">
        <f t="shared" si="0"/>
        <v>33</v>
      </c>
      <c r="C33" s="6"/>
      <c r="D33" s="13" t="s">
        <v>6</v>
      </c>
      <c r="E33" s="8">
        <f t="shared" si="4"/>
        <v>44805</v>
      </c>
      <c r="F33" s="6"/>
      <c r="G33" s="13" t="s">
        <v>6</v>
      </c>
      <c r="H33" s="8"/>
      <c r="I33" s="27">
        <f t="shared" si="1"/>
        <v>0</v>
      </c>
      <c r="J33" s="13" t="s">
        <v>6</v>
      </c>
      <c r="K33" s="8"/>
      <c r="L33" s="27">
        <f t="shared" si="2"/>
        <v>0</v>
      </c>
      <c r="M33" s="13" t="s">
        <v>6</v>
      </c>
      <c r="N33" s="8"/>
      <c r="O33" s="27">
        <f t="shared" si="5"/>
        <v>0</v>
      </c>
      <c r="P33" s="6"/>
    </row>
    <row r="34" spans="1:16" x14ac:dyDescent="0.25">
      <c r="A34" s="6"/>
      <c r="B34" s="17">
        <f t="shared" si="0"/>
        <v>34</v>
      </c>
      <c r="C34" s="6"/>
      <c r="D34" s="13" t="s">
        <v>6</v>
      </c>
      <c r="E34" s="8">
        <f t="shared" si="4"/>
        <v>44835</v>
      </c>
      <c r="F34" s="6"/>
      <c r="G34" s="13" t="s">
        <v>6</v>
      </c>
      <c r="H34" s="8"/>
      <c r="I34" s="27">
        <f t="shared" si="1"/>
        <v>0</v>
      </c>
      <c r="J34" s="13" t="s">
        <v>6</v>
      </c>
      <c r="K34" s="8"/>
      <c r="L34" s="27">
        <f t="shared" si="2"/>
        <v>0</v>
      </c>
      <c r="M34" s="13" t="s">
        <v>6</v>
      </c>
      <c r="N34" s="8"/>
      <c r="O34" s="27">
        <f t="shared" si="5"/>
        <v>0</v>
      </c>
      <c r="P34" s="6"/>
    </row>
    <row r="35" spans="1:16" x14ac:dyDescent="0.25">
      <c r="A35" s="6"/>
      <c r="B35" s="17">
        <f t="shared" si="0"/>
        <v>35</v>
      </c>
      <c r="C35" s="6"/>
      <c r="D35" s="13" t="s">
        <v>6</v>
      </c>
      <c r="E35" s="8">
        <f t="shared" si="4"/>
        <v>44866</v>
      </c>
      <c r="F35" s="6"/>
      <c r="G35" s="13" t="s">
        <v>6</v>
      </c>
      <c r="H35" s="8"/>
      <c r="I35" s="27">
        <f t="shared" si="1"/>
        <v>0</v>
      </c>
      <c r="J35" s="13" t="s">
        <v>6</v>
      </c>
      <c r="K35" s="8"/>
      <c r="L35" s="27">
        <f t="shared" si="2"/>
        <v>0</v>
      </c>
      <c r="M35" s="13" t="s">
        <v>6</v>
      </c>
      <c r="N35" s="8"/>
      <c r="O35" s="27">
        <f t="shared" si="5"/>
        <v>0</v>
      </c>
      <c r="P35" s="6"/>
    </row>
    <row r="36" spans="1:16" x14ac:dyDescent="0.25">
      <c r="A36" s="6"/>
      <c r="B36" s="17">
        <f t="shared" si="0"/>
        <v>36</v>
      </c>
      <c r="C36" s="6"/>
      <c r="D36" s="13" t="s">
        <v>6</v>
      </c>
      <c r="E36" s="8">
        <f t="shared" si="4"/>
        <v>44896</v>
      </c>
      <c r="F36" s="6"/>
      <c r="G36" s="13" t="s">
        <v>6</v>
      </c>
      <c r="H36" s="8"/>
      <c r="I36" s="27">
        <f t="shared" si="1"/>
        <v>0</v>
      </c>
      <c r="J36" s="13" t="s">
        <v>6</v>
      </c>
      <c r="K36" s="8"/>
      <c r="L36" s="27">
        <f t="shared" si="2"/>
        <v>0</v>
      </c>
      <c r="M36" s="13" t="s">
        <v>6</v>
      </c>
      <c r="N36" s="8"/>
      <c r="O36" s="27">
        <f t="shared" si="5"/>
        <v>0</v>
      </c>
      <c r="P36" s="6"/>
    </row>
    <row r="37" spans="1:16" x14ac:dyDescent="0.25">
      <c r="A37" s="6"/>
      <c r="B37" s="17">
        <f t="shared" si="0"/>
        <v>37</v>
      </c>
      <c r="C37" s="6"/>
      <c r="D37" s="13" t="s">
        <v>6</v>
      </c>
      <c r="E37" s="8">
        <f t="shared" si="4"/>
        <v>44927</v>
      </c>
      <c r="F37" s="6"/>
      <c r="G37" s="13" t="s">
        <v>6</v>
      </c>
      <c r="H37" s="8"/>
      <c r="I37" s="27">
        <f t="shared" si="1"/>
        <v>0</v>
      </c>
      <c r="J37" s="13" t="s">
        <v>6</v>
      </c>
      <c r="K37" s="8"/>
      <c r="L37" s="27">
        <f t="shared" si="2"/>
        <v>0</v>
      </c>
      <c r="M37" s="13" t="s">
        <v>6</v>
      </c>
      <c r="N37" s="8"/>
      <c r="O37" s="27">
        <f t="shared" si="5"/>
        <v>0</v>
      </c>
      <c r="P37" s="6"/>
    </row>
    <row r="38" spans="1:16" x14ac:dyDescent="0.25">
      <c r="A38" s="6"/>
      <c r="B38" s="17">
        <f t="shared" si="0"/>
        <v>38</v>
      </c>
      <c r="C38" s="6"/>
      <c r="D38" s="13" t="s">
        <v>6</v>
      </c>
      <c r="E38" s="8">
        <f t="shared" si="4"/>
        <v>44958</v>
      </c>
      <c r="F38" s="6"/>
      <c r="G38" s="13" t="s">
        <v>6</v>
      </c>
      <c r="H38" s="8"/>
      <c r="I38" s="27">
        <f t="shared" si="1"/>
        <v>0</v>
      </c>
      <c r="J38" s="13" t="s">
        <v>6</v>
      </c>
      <c r="K38" s="8"/>
      <c r="L38" s="27">
        <f t="shared" si="2"/>
        <v>0</v>
      </c>
      <c r="M38" s="13" t="s">
        <v>6</v>
      </c>
      <c r="N38" s="8"/>
      <c r="O38" s="27">
        <f t="shared" si="5"/>
        <v>0</v>
      </c>
      <c r="P38" s="6"/>
    </row>
    <row r="39" spans="1:16" x14ac:dyDescent="0.25">
      <c r="A39" s="6"/>
      <c r="B39" s="17">
        <f t="shared" si="0"/>
        <v>39</v>
      </c>
      <c r="C39" s="6"/>
      <c r="D39" s="13" t="s">
        <v>6</v>
      </c>
      <c r="E39" s="8">
        <f t="shared" si="4"/>
        <v>44986</v>
      </c>
      <c r="F39" s="6"/>
      <c r="G39" s="13" t="s">
        <v>6</v>
      </c>
      <c r="H39" s="8"/>
      <c r="I39" s="27">
        <f t="shared" si="1"/>
        <v>0</v>
      </c>
      <c r="J39" s="13" t="s">
        <v>6</v>
      </c>
      <c r="K39" s="8"/>
      <c r="L39" s="27">
        <f t="shared" si="2"/>
        <v>0</v>
      </c>
      <c r="M39" s="13" t="s">
        <v>6</v>
      </c>
      <c r="N39" s="8"/>
      <c r="O39" s="27">
        <f t="shared" si="5"/>
        <v>0</v>
      </c>
      <c r="P39" s="6"/>
    </row>
    <row r="40" spans="1:16" x14ac:dyDescent="0.25">
      <c r="A40" s="6"/>
      <c r="B40" s="17">
        <f t="shared" si="0"/>
        <v>40</v>
      </c>
      <c r="C40" s="6"/>
      <c r="D40" s="13"/>
      <c r="E40" s="9"/>
      <c r="F40" s="6"/>
      <c r="G40" s="13"/>
      <c r="H40" s="9"/>
      <c r="I40" s="27"/>
      <c r="J40" s="13"/>
      <c r="K40" s="9"/>
      <c r="L40" s="27"/>
      <c r="M40" s="13"/>
      <c r="N40" s="9"/>
      <c r="O40" s="27"/>
      <c r="P40" s="6"/>
    </row>
    <row r="41" spans="1:16" x14ac:dyDescent="0.25">
      <c r="A41" s="6"/>
      <c r="B41" s="17">
        <f>ROW(A41)</f>
        <v>41</v>
      </c>
      <c r="C41" s="6"/>
      <c r="D41" s="13"/>
      <c r="E41" s="6"/>
      <c r="F41" s="6"/>
      <c r="G41" s="13"/>
      <c r="H41" s="6"/>
      <c r="I41" s="27"/>
      <c r="J41" s="13"/>
      <c r="K41" s="6"/>
      <c r="L41" s="27"/>
      <c r="M41" s="13"/>
      <c r="N41" s="6"/>
      <c r="O41" s="27"/>
      <c r="P41" s="6"/>
    </row>
    <row r="42" spans="1:16" x14ac:dyDescent="0.25">
      <c r="A42" s="6"/>
      <c r="B42" s="17">
        <f t="shared" si="0"/>
        <v>42</v>
      </c>
      <c r="C42" s="6"/>
      <c r="D42" s="13"/>
      <c r="E42" s="6"/>
      <c r="F42" s="6"/>
      <c r="G42" s="13"/>
      <c r="H42" s="6"/>
      <c r="I42" s="27"/>
      <c r="J42" s="13"/>
      <c r="K42" s="6"/>
      <c r="L42" s="27"/>
      <c r="M42" s="13"/>
      <c r="N42" s="6"/>
      <c r="O42" s="27"/>
      <c r="P42" s="6"/>
    </row>
  </sheetData>
  <conditionalFormatting sqref="E13:E40">
    <cfRule type="containsBlanks" dxfId="12" priority="10">
      <formula>LEN(TRIM(E13))=0</formula>
    </cfRule>
  </conditionalFormatting>
  <conditionalFormatting sqref="H13:H40">
    <cfRule type="containsBlanks" dxfId="11" priority="9">
      <formula>LEN(TRIM(H13))=0</formula>
    </cfRule>
  </conditionalFormatting>
  <conditionalFormatting sqref="I1:I7 I9:I1048576">
    <cfRule type="cellIs" dxfId="10" priority="8" operator="equal">
      <formula>1</formula>
    </cfRule>
  </conditionalFormatting>
  <conditionalFormatting sqref="K13:K40">
    <cfRule type="containsBlanks" dxfId="9" priority="7">
      <formula>LEN(TRIM(K13))=0</formula>
    </cfRule>
  </conditionalFormatting>
  <conditionalFormatting sqref="L1:L1048576">
    <cfRule type="cellIs" dxfId="8" priority="6" operator="equal">
      <formula>1</formula>
    </cfRule>
  </conditionalFormatting>
  <conditionalFormatting sqref="N14:N40">
    <cfRule type="containsBlanks" dxfId="7" priority="5">
      <formula>LEN(TRIM(N14))=0</formula>
    </cfRule>
  </conditionalFormatting>
  <conditionalFormatting sqref="O1:O1048576">
    <cfRule type="cellIs" dxfId="6" priority="4" operator="equal">
      <formula>1</formula>
    </cfRule>
  </conditionalFormatting>
  <conditionalFormatting sqref="N13">
    <cfRule type="containsBlanks" dxfId="5" priority="3">
      <formula>LEN(TRIM(N13))=0</formula>
    </cfRule>
  </conditionalFormatting>
  <conditionalFormatting sqref="G8:J8">
    <cfRule type="cellIs" dxfId="4" priority="2" operator="equal">
      <formula>0</formula>
    </cfRule>
  </conditionalFormatting>
  <conditionalFormatting sqref="H8">
    <cfRule type="containsBlanks" dxfId="3" priority="1">
      <formula>LEN(TRIM(H8))=0</formula>
    </cfRule>
  </conditionalFormatting>
  <dataValidations count="1">
    <dataValidation type="decimal" operator="greaterThanOrEqual" allowBlank="1" showInputMessage="1" showErrorMessage="1" sqref="H8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главная</vt:lpstr>
      <vt:lpstr>эффект_кВт</vt:lpstr>
      <vt:lpstr>энергоконтракт</vt:lpstr>
      <vt:lpstr>кредит</vt:lpstr>
      <vt:lpstr>kpi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2021-11-18T20:21:24Z</dcterms:modified>
</cp:coreProperties>
</file>